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расчет'!$19:$19</definedName>
  </definedNames>
  <calcPr calcId="145621"/>
</workbook>
</file>

<file path=xl/calcChain.xml><?xml version="1.0" encoding="utf-8"?>
<calcChain xmlns="http://schemas.openxmlformats.org/spreadsheetml/2006/main">
  <c r="E39" i="1" l="1"/>
  <c r="E41" i="1" s="1"/>
  <c r="F39" i="1"/>
  <c r="F41" i="1" s="1"/>
  <c r="G39" i="1"/>
  <c r="G41" i="1" s="1"/>
  <c r="D39" i="1"/>
  <c r="D41" i="1" s="1"/>
  <c r="H37" i="1"/>
  <c r="H39" i="1" s="1"/>
  <c r="H41" i="1" s="1"/>
  <c r="E40" i="1" l="1"/>
  <c r="F40" i="1"/>
  <c r="G40" i="1"/>
  <c r="H40" i="1"/>
  <c r="D40" i="1"/>
</calcChain>
</file>

<file path=xl/sharedStrings.xml><?xml version="1.0" encoding="utf-8"?>
<sst xmlns="http://schemas.openxmlformats.org/spreadsheetml/2006/main" count="53" uniqueCount="52">
  <si>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</si>
  <si>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</si>
  <si>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</si>
  <si>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</si>
  <si>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</si>
  <si>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</si>
  <si>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</si>
  <si>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</si>
  <si>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</si>
  <si>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</si>
  <si>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</si>
  <si>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</si>
  <si>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Составлена в ценах по состоянию на 2 кв. 2018 г.</t>
  </si>
  <si>
    <t>Сметная стоимость, тыс. руб.</t>
  </si>
  <si>
    <t>Общая сметная стоимость, тыс. руб.</t>
  </si>
  <si>
    <t>Глава 2. Основные объекты</t>
  </si>
  <si>
    <t>02-01-01</t>
  </si>
  <si>
    <t>02-01-02</t>
  </si>
  <si>
    <t>Отделка переливного лотка и борта для комплекса переливных бассейнов</t>
  </si>
  <si>
    <t>02-01-03</t>
  </si>
  <si>
    <t>Замена закладных элементов для комплекса переливных бассейнов</t>
  </si>
  <si>
    <t>02-01-04</t>
  </si>
  <si>
    <t>Отделка Островка для комплекса переливных бассейнов</t>
  </si>
  <si>
    <t>02-01-05</t>
  </si>
  <si>
    <t>Строительные работы и отделка чаш  комплекса переливных бассейнов</t>
  </si>
  <si>
    <t>02-01-06</t>
  </si>
  <si>
    <t>Технологическое оборудование</t>
  </si>
  <si>
    <t>Итого по Главе 2. "Основные объекты"</t>
  </si>
  <si>
    <t>Глава 5. Благоустройство и озеленение территории</t>
  </si>
  <si>
    <t>Итого по Главам 1-5</t>
  </si>
  <si>
    <t>Глава 6. Временные здания и сооружения</t>
  </si>
  <si>
    <t>08-01</t>
  </si>
  <si>
    <t>Временный навес для производства работ</t>
  </si>
  <si>
    <t>Итого по Главе 6. "Временные здания и сооружения"</t>
  </si>
  <si>
    <t>Итого по Главам 1-6</t>
  </si>
  <si>
    <t>Глава 7. Прочие работы и затраты</t>
  </si>
  <si>
    <t>Итого по Главам 1-7</t>
  </si>
  <si>
    <t>Глава 9. Публичный технологический и ценовой аудит, проектные и изыскательские работы</t>
  </si>
  <si>
    <t>Итого по Главам 1-9</t>
  </si>
  <si>
    <t>Налоги и обязательные платежи</t>
  </si>
  <si>
    <t>МДС 81-35.2004 п.4.100</t>
  </si>
  <si>
    <t>Итого "Налоги и обязательные платежи"</t>
  </si>
  <si>
    <t>Всего по сводному расчету</t>
  </si>
  <si>
    <t>НАО "Красная поляна"</t>
  </si>
  <si>
    <t>"Утвержден" «    »________________2018 г.</t>
  </si>
  <si>
    <t>________________________________</t>
  </si>
  <si>
    <t>Демонтажные работы</t>
  </si>
  <si>
    <t>НДС - 20%</t>
  </si>
  <si>
    <t>Составил</t>
  </si>
  <si>
    <t>Проверил</t>
  </si>
  <si>
    <t>Ремонт переливных бассейнов гостиницы "Сочи Марриотт Красная поляна", расположенного по адресу: 354392, Краснодарский край, г. Сочи, Адлерский район, с. Эсто-садок, наб. Времена года</t>
  </si>
  <si>
    <t>Сводный сметный расчет в сумме 16 276,10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</si>
</sst>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right" vertical="top" wrapText="1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43" fontId="1" fillId="0" borderId="2" xfId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49"/>
  <sheetViews>
    <sheetView showGridLines="0" tabSelected="1" view="pageBreakPreview" zoomScaleNormal="100" zoomScaleSheetLayoutView="100" workbookViewId="0">
      <selection activeCell="B7" sqref="B7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7" customWidth="1"/>
    <col min="5" max="5" width="13" style="7" customWidth="1"/>
    <col min="6" max="6" width="13.42578125" style="7" customWidth="1"/>
    <col min="7" max="7" width="12.5703125" style="7" customWidth="1"/>
    <col min="8" max="8" width="14.5703125" style="7" customWidth="1"/>
    <col min="9" max="16384" width="9.140625" style="5"/>
  </cols>
  <sheetData>
    <row r="1" spans="1:18" x14ac:dyDescent="0.2">
      <c r="D1" s="3"/>
      <c r="E1" s="3"/>
      <c r="F1" s="3"/>
      <c r="G1" s="3"/>
      <c r="H1" s="4" t="s">
        <v>5</v>
      </c>
    </row>
    <row r="2" spans="1:18" x14ac:dyDescent="0.2">
      <c r="A2" s="19"/>
      <c r="B2" s="20" t="s">
        <v>7</v>
      </c>
      <c r="C2" s="25" t="s">
        <v>43</v>
      </c>
      <c r="D2" s="24"/>
      <c r="E2" s="24"/>
      <c r="F2" s="24"/>
      <c r="G2" s="24"/>
      <c r="H2" s="21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x14ac:dyDescent="0.2">
      <c r="A3" s="19"/>
      <c r="B3" s="19"/>
      <c r="C3" s="19"/>
      <c r="D3" s="23" t="s">
        <v>8</v>
      </c>
      <c r="E3" s="19"/>
      <c r="F3" s="21"/>
      <c r="G3" s="21"/>
      <c r="H3" s="21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x14ac:dyDescent="0.2">
      <c r="A4" s="19"/>
      <c r="B4" s="20" t="s">
        <v>44</v>
      </c>
      <c r="C4" s="26"/>
      <c r="D4" s="21"/>
      <c r="E4" s="23"/>
      <c r="F4" s="21"/>
      <c r="G4" s="21"/>
      <c r="H4" s="21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x14ac:dyDescent="0.2">
      <c r="D5" s="3"/>
      <c r="E5" s="6"/>
      <c r="F5" s="3"/>
      <c r="G5" s="3"/>
      <c r="H5" s="3"/>
    </row>
    <row r="6" spans="1:18" x14ac:dyDescent="0.2">
      <c r="B6" s="2" t="s">
        <v>51</v>
      </c>
      <c r="D6" s="3"/>
      <c r="E6" s="6"/>
      <c r="F6" s="3"/>
      <c r="G6" s="3"/>
      <c r="H6" s="3"/>
    </row>
    <row r="7" spans="1:18" x14ac:dyDescent="0.2">
      <c r="G7" s="3"/>
      <c r="H7" s="3"/>
    </row>
    <row r="8" spans="1:18" x14ac:dyDescent="0.2">
      <c r="D8" s="8" t="s">
        <v>6</v>
      </c>
      <c r="F8" s="3"/>
      <c r="G8" s="3"/>
      <c r="H8" s="3"/>
    </row>
    <row r="9" spans="1:18" x14ac:dyDescent="0.2">
      <c r="D9" s="9"/>
      <c r="F9" s="3"/>
      <c r="G9" s="3"/>
      <c r="H9" s="3"/>
    </row>
    <row r="10" spans="1:18" ht="23.25" customHeight="1" x14ac:dyDescent="0.2">
      <c r="A10" s="41" t="s">
        <v>50</v>
      </c>
      <c r="B10" s="42"/>
      <c r="C10" s="42"/>
      <c r="D10" s="42"/>
      <c r="E10" s="42"/>
      <c r="F10" s="42"/>
      <c r="G10" s="42"/>
      <c r="H10" s="42"/>
    </row>
    <row r="11" spans="1:18" x14ac:dyDescent="0.2">
      <c r="D11" s="10" t="s">
        <v>0</v>
      </c>
      <c r="F11" s="3"/>
      <c r="G11" s="3"/>
      <c r="H11" s="3"/>
    </row>
    <row r="12" spans="1:18" x14ac:dyDescent="0.2">
      <c r="H12" s="3"/>
    </row>
    <row r="13" spans="1:18" x14ac:dyDescent="0.2">
      <c r="B13" s="2" t="s">
        <v>12</v>
      </c>
      <c r="D13" s="9"/>
      <c r="E13" s="3"/>
      <c r="F13" s="3"/>
      <c r="G13" s="3"/>
      <c r="H13" s="3"/>
    </row>
    <row r="14" spans="1:18" x14ac:dyDescent="0.2">
      <c r="D14" s="9"/>
      <c r="E14" s="3"/>
      <c r="F14" s="3"/>
      <c r="G14" s="3"/>
      <c r="H14" s="3"/>
    </row>
    <row r="15" spans="1:18" ht="12.75" customHeight="1" x14ac:dyDescent="0.2">
      <c r="A15" s="34" t="s">
        <v>1</v>
      </c>
      <c r="B15" s="35" t="s">
        <v>9</v>
      </c>
      <c r="C15" s="35" t="s">
        <v>10</v>
      </c>
      <c r="D15" s="36" t="s">
        <v>13</v>
      </c>
      <c r="E15" s="36"/>
      <c r="F15" s="36"/>
      <c r="G15" s="36"/>
      <c r="H15" s="34" t="s">
        <v>14</v>
      </c>
    </row>
    <row r="16" spans="1:18" x14ac:dyDescent="0.2">
      <c r="A16" s="34"/>
      <c r="B16" s="35"/>
      <c r="C16" s="35"/>
      <c r="D16" s="34" t="s">
        <v>11</v>
      </c>
      <c r="E16" s="34" t="s">
        <v>2</v>
      </c>
      <c r="F16" s="34" t="s">
        <v>3</v>
      </c>
      <c r="G16" s="34" t="s">
        <v>4</v>
      </c>
      <c r="H16" s="34"/>
    </row>
    <row r="17" spans="1:8" x14ac:dyDescent="0.2">
      <c r="A17" s="34"/>
      <c r="B17" s="35"/>
      <c r="C17" s="35"/>
      <c r="D17" s="34"/>
      <c r="E17" s="34"/>
      <c r="F17" s="34"/>
      <c r="G17" s="34"/>
      <c r="H17" s="34"/>
    </row>
    <row r="18" spans="1:8" x14ac:dyDescent="0.2">
      <c r="A18" s="34"/>
      <c r="B18" s="35"/>
      <c r="C18" s="35"/>
      <c r="D18" s="34"/>
      <c r="E18" s="34"/>
      <c r="F18" s="34"/>
      <c r="G18" s="34"/>
      <c r="H18" s="34"/>
    </row>
    <row r="19" spans="1:8" x14ac:dyDescent="0.2">
      <c r="A19" s="11">
        <v>1</v>
      </c>
      <c r="B19" s="12">
        <v>2</v>
      </c>
      <c r="C19" s="12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</row>
    <row r="20" spans="1:8" x14ac:dyDescent="0.2">
      <c r="A20" s="39" t="s">
        <v>15</v>
      </c>
      <c r="B20" s="40"/>
      <c r="C20" s="40"/>
      <c r="D20" s="40"/>
      <c r="E20" s="40"/>
      <c r="F20" s="40"/>
      <c r="G20" s="40"/>
      <c r="H20" s="40"/>
    </row>
    <row r="21" spans="1:8" x14ac:dyDescent="0.2">
      <c r="A21" s="13">
        <v>1</v>
      </c>
      <c r="B21" s="14" t="s">
        <v>16</v>
      </c>
      <c r="C21" s="14" t="s">
        <v>46</v>
      </c>
      <c r="D21" s="18">
        <v>822</v>
      </c>
      <c r="E21" s="16"/>
      <c r="F21" s="16"/>
      <c r="G21" s="16"/>
      <c r="H21" s="18">
        <v>822</v>
      </c>
    </row>
    <row r="22" spans="1:8" ht="25.5" x14ac:dyDescent="0.2">
      <c r="A22" s="13">
        <v>2</v>
      </c>
      <c r="B22" s="14" t="s">
        <v>17</v>
      </c>
      <c r="C22" s="14" t="s">
        <v>18</v>
      </c>
      <c r="D22" s="15">
        <v>1840.77</v>
      </c>
      <c r="E22" s="16"/>
      <c r="F22" s="16"/>
      <c r="G22" s="16"/>
      <c r="H22" s="15">
        <v>1840.77</v>
      </c>
    </row>
    <row r="23" spans="1:8" ht="25.5" x14ac:dyDescent="0.2">
      <c r="A23" s="13">
        <v>3</v>
      </c>
      <c r="B23" s="14" t="s">
        <v>19</v>
      </c>
      <c r="C23" s="14" t="s">
        <v>20</v>
      </c>
      <c r="D23" s="15">
        <v>1463.98</v>
      </c>
      <c r="E23" s="15">
        <v>37.619999999999997</v>
      </c>
      <c r="F23" s="16"/>
      <c r="G23" s="16"/>
      <c r="H23" s="18">
        <v>1501.6</v>
      </c>
    </row>
    <row r="24" spans="1:8" ht="25.5" x14ac:dyDescent="0.2">
      <c r="A24" s="13">
        <v>4</v>
      </c>
      <c r="B24" s="14" t="s">
        <v>21</v>
      </c>
      <c r="C24" s="14" t="s">
        <v>22</v>
      </c>
      <c r="D24" s="15">
        <v>463.63</v>
      </c>
      <c r="E24" s="16"/>
      <c r="F24" s="16"/>
      <c r="G24" s="16"/>
      <c r="H24" s="15">
        <v>463.63</v>
      </c>
    </row>
    <row r="25" spans="1:8" ht="25.5" x14ac:dyDescent="0.2">
      <c r="A25" s="13">
        <v>5</v>
      </c>
      <c r="B25" s="14" t="s">
        <v>23</v>
      </c>
      <c r="C25" s="14" t="s">
        <v>24</v>
      </c>
      <c r="D25" s="15">
        <v>7093.09</v>
      </c>
      <c r="E25" s="16"/>
      <c r="F25" s="16"/>
      <c r="G25" s="16"/>
      <c r="H25" s="15">
        <v>7093.09</v>
      </c>
    </row>
    <row r="26" spans="1:8" x14ac:dyDescent="0.2">
      <c r="A26" s="13">
        <v>6</v>
      </c>
      <c r="B26" s="14" t="s">
        <v>25</v>
      </c>
      <c r="C26" s="14" t="s">
        <v>26</v>
      </c>
      <c r="D26" s="15">
        <v>8.25</v>
      </c>
      <c r="E26" s="15">
        <v>18.649999999999999</v>
      </c>
      <c r="F26" s="15">
        <v>1275.79</v>
      </c>
      <c r="G26" s="16"/>
      <c r="H26" s="15">
        <v>1302.69</v>
      </c>
    </row>
    <row r="27" spans="1:8" x14ac:dyDescent="0.2">
      <c r="A27" s="17"/>
      <c r="B27" s="37" t="s">
        <v>27</v>
      </c>
      <c r="C27" s="38"/>
      <c r="D27" s="15">
        <v>11691.72</v>
      </c>
      <c r="E27" s="15">
        <v>56.27</v>
      </c>
      <c r="F27" s="15">
        <v>1275.79</v>
      </c>
      <c r="G27" s="16"/>
      <c r="H27" s="15">
        <v>13023.78</v>
      </c>
    </row>
    <row r="28" spans="1:8" x14ac:dyDescent="0.2">
      <c r="A28" s="39" t="s">
        <v>28</v>
      </c>
      <c r="B28" s="40"/>
      <c r="C28" s="40"/>
      <c r="D28" s="40"/>
      <c r="E28" s="40"/>
      <c r="F28" s="40"/>
      <c r="G28" s="40"/>
      <c r="H28" s="40"/>
    </row>
    <row r="29" spans="1:8" x14ac:dyDescent="0.2">
      <c r="A29" s="17"/>
      <c r="B29" s="37" t="s">
        <v>29</v>
      </c>
      <c r="C29" s="38"/>
      <c r="D29" s="15">
        <v>11691.72</v>
      </c>
      <c r="E29" s="15">
        <v>56.27</v>
      </c>
      <c r="F29" s="15">
        <v>1275.79</v>
      </c>
      <c r="G29" s="16"/>
      <c r="H29" s="15">
        <v>13023.78</v>
      </c>
    </row>
    <row r="30" spans="1:8" x14ac:dyDescent="0.2">
      <c r="A30" s="39" t="s">
        <v>30</v>
      </c>
      <c r="B30" s="40"/>
      <c r="C30" s="40"/>
      <c r="D30" s="40"/>
      <c r="E30" s="40"/>
      <c r="F30" s="40"/>
      <c r="G30" s="40"/>
      <c r="H30" s="40"/>
    </row>
    <row r="31" spans="1:8" x14ac:dyDescent="0.2">
      <c r="A31" s="13">
        <v>7</v>
      </c>
      <c r="B31" s="14" t="s">
        <v>31</v>
      </c>
      <c r="C31" s="14" t="s">
        <v>32</v>
      </c>
      <c r="D31" s="15">
        <v>539.64</v>
      </c>
      <c r="E31" s="16"/>
      <c r="F31" s="16"/>
      <c r="G31" s="16"/>
      <c r="H31" s="15">
        <v>539.64</v>
      </c>
    </row>
    <row r="32" spans="1:8" ht="27.95" customHeight="1" x14ac:dyDescent="0.2">
      <c r="A32" s="17"/>
      <c r="B32" s="37" t="s">
        <v>33</v>
      </c>
      <c r="C32" s="38"/>
      <c r="D32" s="15">
        <v>539.64</v>
      </c>
      <c r="E32" s="16"/>
      <c r="F32" s="16"/>
      <c r="G32" s="16"/>
      <c r="H32" s="15">
        <v>539.64</v>
      </c>
    </row>
    <row r="33" spans="1:18" x14ac:dyDescent="0.2">
      <c r="A33" s="17"/>
      <c r="B33" s="37" t="s">
        <v>34</v>
      </c>
      <c r="C33" s="38"/>
      <c r="D33" s="15">
        <v>12231.36</v>
      </c>
      <c r="E33" s="15">
        <v>56.27</v>
      </c>
      <c r="F33" s="15">
        <v>1275.79</v>
      </c>
      <c r="G33" s="16"/>
      <c r="H33" s="15">
        <v>13563.42</v>
      </c>
    </row>
    <row r="34" spans="1:18" x14ac:dyDescent="0.2">
      <c r="A34" s="39" t="s">
        <v>35</v>
      </c>
      <c r="B34" s="40"/>
      <c r="C34" s="40"/>
      <c r="D34" s="40"/>
      <c r="E34" s="40"/>
      <c r="F34" s="40"/>
      <c r="G34" s="40"/>
      <c r="H34" s="40"/>
    </row>
    <row r="35" spans="1:18" x14ac:dyDescent="0.2">
      <c r="A35" s="17"/>
      <c r="B35" s="37" t="s">
        <v>36</v>
      </c>
      <c r="C35" s="38"/>
      <c r="D35" s="15">
        <v>12231.36</v>
      </c>
      <c r="E35" s="15">
        <v>56.27</v>
      </c>
      <c r="F35" s="15">
        <v>1275.79</v>
      </c>
      <c r="G35" s="16"/>
      <c r="H35" s="15">
        <v>13563.42</v>
      </c>
    </row>
    <row r="36" spans="1:18" x14ac:dyDescent="0.2">
      <c r="A36" s="39" t="s">
        <v>37</v>
      </c>
      <c r="B36" s="40"/>
      <c r="C36" s="40"/>
      <c r="D36" s="40"/>
      <c r="E36" s="40"/>
      <c r="F36" s="40"/>
      <c r="G36" s="40"/>
      <c r="H36" s="40"/>
    </row>
    <row r="37" spans="1:18" x14ac:dyDescent="0.2">
      <c r="A37" s="17"/>
      <c r="B37" s="37" t="s">
        <v>38</v>
      </c>
      <c r="C37" s="38"/>
      <c r="D37" s="15">
        <v>12231.36</v>
      </c>
      <c r="E37" s="15">
        <v>56.27</v>
      </c>
      <c r="F37" s="15">
        <v>1275.79</v>
      </c>
      <c r="G37" s="15"/>
      <c r="H37" s="15">
        <f>H35</f>
        <v>13563.42</v>
      </c>
    </row>
    <row r="38" spans="1:18" x14ac:dyDescent="0.2">
      <c r="A38" s="39" t="s">
        <v>39</v>
      </c>
      <c r="B38" s="40"/>
      <c r="C38" s="40"/>
      <c r="D38" s="40"/>
      <c r="E38" s="40"/>
      <c r="F38" s="40"/>
      <c r="G38" s="40"/>
      <c r="H38" s="40"/>
    </row>
    <row r="39" spans="1:18" ht="25.5" x14ac:dyDescent="0.2">
      <c r="A39" s="13">
        <v>10</v>
      </c>
      <c r="B39" s="14" t="s">
        <v>40</v>
      </c>
      <c r="C39" s="14" t="s">
        <v>47</v>
      </c>
      <c r="D39" s="33">
        <f>D37*20%</f>
        <v>2446.2720000000004</v>
      </c>
      <c r="E39" s="33">
        <f t="shared" ref="E39:H39" si="0">E37*20%</f>
        <v>11.254000000000001</v>
      </c>
      <c r="F39" s="33">
        <f t="shared" si="0"/>
        <v>255.15800000000002</v>
      </c>
      <c r="G39" s="33">
        <f t="shared" si="0"/>
        <v>0</v>
      </c>
      <c r="H39" s="33">
        <f t="shared" si="0"/>
        <v>2712.6840000000002</v>
      </c>
    </row>
    <row r="40" spans="1:18" x14ac:dyDescent="0.2">
      <c r="A40" s="17"/>
      <c r="B40" s="37" t="s">
        <v>41</v>
      </c>
      <c r="C40" s="38"/>
      <c r="D40" s="33">
        <f>D39</f>
        <v>2446.2720000000004</v>
      </c>
      <c r="E40" s="33">
        <f t="shared" ref="E40:H40" si="1">E39</f>
        <v>11.254000000000001</v>
      </c>
      <c r="F40" s="33">
        <f t="shared" si="1"/>
        <v>255.15800000000002</v>
      </c>
      <c r="G40" s="33">
        <f t="shared" si="1"/>
        <v>0</v>
      </c>
      <c r="H40" s="33">
        <f t="shared" si="1"/>
        <v>2712.6840000000002</v>
      </c>
    </row>
    <row r="41" spans="1:18" x14ac:dyDescent="0.2">
      <c r="A41" s="17"/>
      <c r="B41" s="37" t="s">
        <v>42</v>
      </c>
      <c r="C41" s="38"/>
      <c r="D41" s="33">
        <f>D37+D39</f>
        <v>14677.632000000001</v>
      </c>
      <c r="E41" s="33">
        <f t="shared" ref="E41:H41" si="2">E37+E39</f>
        <v>67.524000000000001</v>
      </c>
      <c r="F41" s="33">
        <f t="shared" si="2"/>
        <v>1530.9479999999999</v>
      </c>
      <c r="G41" s="33">
        <f t="shared" si="2"/>
        <v>0</v>
      </c>
      <c r="H41" s="33">
        <f t="shared" si="2"/>
        <v>16276.103999999999</v>
      </c>
    </row>
    <row r="44" spans="1:18" x14ac:dyDescent="0.2">
      <c r="A44" s="27"/>
      <c r="B44" s="29" t="s">
        <v>48</v>
      </c>
      <c r="C44" s="27"/>
      <c r="D44" s="31" t="s">
        <v>45</v>
      </c>
      <c r="E44" s="27"/>
      <c r="F44" s="32"/>
      <c r="G44" s="27"/>
      <c r="H44" s="27"/>
      <c r="I44" s="31"/>
      <c r="J44" s="31"/>
      <c r="K44" s="22"/>
      <c r="L44" s="22"/>
      <c r="M44" s="22"/>
      <c r="N44" s="22"/>
      <c r="O44" s="22"/>
      <c r="P44" s="22"/>
      <c r="Q44" s="22"/>
      <c r="R44" s="22"/>
    </row>
    <row r="45" spans="1:18" x14ac:dyDescent="0.2">
      <c r="A45" s="30"/>
      <c r="B45" s="27"/>
      <c r="C45" s="27"/>
      <c r="D45" s="27"/>
      <c r="E45" s="27"/>
      <c r="F45" s="32"/>
      <c r="G45" s="27"/>
      <c r="H45" s="27"/>
      <c r="I45" s="31"/>
      <c r="J45" s="31"/>
      <c r="K45" s="22"/>
      <c r="L45" s="22"/>
      <c r="M45" s="22"/>
      <c r="N45" s="22"/>
      <c r="O45" s="22"/>
      <c r="P45" s="22"/>
      <c r="Q45" s="22"/>
      <c r="R45" s="22"/>
    </row>
    <row r="46" spans="1:18" x14ac:dyDescent="0.2">
      <c r="A46" s="30"/>
      <c r="B46" s="27"/>
      <c r="C46" s="27"/>
      <c r="D46" s="27"/>
      <c r="E46" s="27"/>
      <c r="F46" s="32"/>
      <c r="G46" s="27"/>
      <c r="H46" s="27"/>
      <c r="I46" s="31"/>
      <c r="J46" s="31"/>
      <c r="K46" s="22"/>
      <c r="L46" s="22"/>
      <c r="M46" s="22"/>
      <c r="N46" s="22"/>
      <c r="O46" s="22"/>
      <c r="P46" s="22"/>
      <c r="Q46" s="22"/>
      <c r="R46" s="22"/>
    </row>
    <row r="47" spans="1:18" x14ac:dyDescent="0.2">
      <c r="A47" s="27"/>
      <c r="B47" s="29" t="s">
        <v>49</v>
      </c>
      <c r="C47" s="27"/>
      <c r="D47" s="31" t="s">
        <v>45</v>
      </c>
      <c r="E47" s="27"/>
      <c r="F47" s="32"/>
      <c r="G47" s="27"/>
      <c r="H47" s="27"/>
      <c r="I47" s="31"/>
      <c r="J47" s="31"/>
      <c r="K47" s="22"/>
      <c r="L47" s="22"/>
      <c r="M47" s="22"/>
      <c r="N47" s="22"/>
      <c r="O47" s="22"/>
      <c r="P47" s="22"/>
      <c r="Q47" s="22"/>
      <c r="R47" s="22"/>
    </row>
    <row r="48" spans="1:18" x14ac:dyDescent="0.2">
      <c r="A48" s="28"/>
      <c r="B48" s="29"/>
      <c r="C48" s="29"/>
      <c r="D48" s="31"/>
      <c r="E48" s="31"/>
      <c r="F48" s="31"/>
      <c r="G48" s="31"/>
      <c r="H48" s="31"/>
      <c r="I48" s="30"/>
      <c r="J48" s="30"/>
      <c r="K48" s="22"/>
      <c r="L48" s="22"/>
      <c r="M48" s="22"/>
      <c r="N48" s="22"/>
      <c r="O48" s="22"/>
      <c r="P48" s="22"/>
      <c r="Q48" s="22"/>
      <c r="R48" s="22"/>
    </row>
    <row r="49" spans="1:18" x14ac:dyDescent="0.2">
      <c r="A49" s="28"/>
      <c r="B49" s="29"/>
      <c r="C49" s="29"/>
      <c r="D49" s="31"/>
      <c r="E49" s="31"/>
      <c r="F49" s="31"/>
      <c r="G49" s="31"/>
      <c r="H49" s="31"/>
      <c r="I49" s="30"/>
      <c r="J49" s="30"/>
      <c r="K49" s="22"/>
      <c r="L49" s="22"/>
      <c r="M49" s="22"/>
      <c r="N49" s="22"/>
      <c r="O49" s="22"/>
      <c r="P49" s="22"/>
      <c r="Q49" s="22"/>
      <c r="R49" s="22"/>
    </row>
  </sheetData>
  <mergeCells count="24">
    <mergeCell ref="A38:H38"/>
    <mergeCell ref="B40:C40"/>
    <mergeCell ref="B41:C41"/>
    <mergeCell ref="A10:H10"/>
    <mergeCell ref="B37:C37"/>
    <mergeCell ref="A20:H20"/>
    <mergeCell ref="B27:C27"/>
    <mergeCell ref="A28:H28"/>
    <mergeCell ref="B29:C29"/>
    <mergeCell ref="A30:H30"/>
    <mergeCell ref="B32:C32"/>
    <mergeCell ref="B33:C33"/>
    <mergeCell ref="A34:H34"/>
    <mergeCell ref="B35:C35"/>
    <mergeCell ref="A36:H36"/>
    <mergeCell ref="H15:H18"/>
    <mergeCell ref="A15:A18"/>
    <mergeCell ref="B15:B18"/>
    <mergeCell ref="C15:C18"/>
    <mergeCell ref="D16:D18"/>
    <mergeCell ref="D15:G15"/>
    <mergeCell ref="E16:E18"/>
    <mergeCell ref="F16:F18"/>
    <mergeCell ref="G16:G18"/>
  </mergeCells>
  <phoneticPr fontId="0" type="noConversion"/>
  <pageMargins left="0.78740157480314965" right="0.39370078740157483" top="0.43307086614173229" bottom="0.47244094488188981" header="0.23622047244094491" footer="0.23622047244094491"/>
  <pageSetup paperSize="9" scale="99" firstPageNumber="7" fitToHeight="10000" orientation="landscape" useFirstPageNumber="1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Мельникова Светлана Александровна</cp:lastModifiedBy>
  <cp:lastPrinted>2018-09-10T13:56:56Z</cp:lastPrinted>
  <dcterms:created xsi:type="dcterms:W3CDTF">2002-03-25T05:35:56Z</dcterms:created>
  <dcterms:modified xsi:type="dcterms:W3CDTF">2018-12-20T09:03:00Z</dcterms:modified>
</cp:coreProperties>
</file>