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23955" windowHeight="105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Лист1!$A$1:$D$50</definedName>
  </definedNames>
  <calcPr calcId="145621"/>
</workbook>
</file>

<file path=xl/calcChain.xml><?xml version="1.0" encoding="utf-8"?>
<calcChain xmlns="http://schemas.openxmlformats.org/spreadsheetml/2006/main">
  <c r="D32" i="1" l="1"/>
  <c r="D5" i="1"/>
  <c r="D35" i="1" l="1"/>
</calcChain>
</file>

<file path=xl/sharedStrings.xml><?xml version="1.0" encoding="utf-8"?>
<sst xmlns="http://schemas.openxmlformats.org/spreadsheetml/2006/main" count="83" uniqueCount="53">
  <si>
    <t>т</t>
  </si>
  <si>
    <t>шт</t>
  </si>
  <si>
    <t>Устройство цементобетонных покрытий однослойных средствами малой механизации, толщина слоя 20 см</t>
  </si>
  <si>
    <t>м2</t>
  </si>
  <si>
    <t>м</t>
  </si>
  <si>
    <t>Резка затвердевшего покрытия прямолинейными участками длиной от 0,1 до 20 м нарезчиком швов с алмазными дисками при ширине пропила 3 мм: железобетонного на глубину 200 мм</t>
  </si>
  <si>
    <t>Люк тип "Т" ГОСТ3634-99 "К"</t>
  </si>
  <si>
    <t>Срезка поверхностного слоя асфальтобетонных дорожных покрытий с применением импортных фрез при ширине фрезерования до 1300 мм, толщина слоя до 10 см</t>
  </si>
  <si>
    <t>Разборка покрытий и оснований: асфальтобетонных с помощью молотков отбойных</t>
  </si>
  <si>
    <t>Разборка покрытий и оснований: щебеночных</t>
  </si>
  <si>
    <t>Устройство покрытия толщиной 10 см из горячих асфальтобетонных смесей импортными асфальтоукладчиками второго типоразмера</t>
  </si>
  <si>
    <t>Асфальтобетонные смеси дорожные, аэродромные и асфальтобетон (горячие и теплые для плотного асфальтобетона крупнозернистые, песчаные) = 5 см</t>
  </si>
  <si>
    <t>Асфальтобетонные смеси дорожные, аэродромные и асфальтобетон (горячие и теплые для плотного асфальтобетона мелкозернистые, песчаные), марка II, тип Б</t>
  </si>
  <si>
    <t>Устройство подстилающих и выравнивающих слоев оснований: из щебня</t>
  </si>
  <si>
    <t>Щебень из природного камня для строительных работ марка 1000, фракция 10-20 мм</t>
  </si>
  <si>
    <t>м3</t>
  </si>
  <si>
    <t>Розлив вяжущих материалов</t>
  </si>
  <si>
    <t>Эмульсия битумно-дорожная</t>
  </si>
  <si>
    <t>Погрузочные работы при автомобильных перевозках: Мусор строительный с погрузкой экскаваторами емкостью ковша до 0,5 мЗ</t>
  </si>
  <si>
    <t xml:space="preserve">Рездел 1. Отм. +960 м. Ремонт цементобетонного покрытия на подьезде к крытой парковке  </t>
  </si>
  <si>
    <t>Разборка монолитных железобетонных конструкций гидромолотом на базе экскаватора</t>
  </si>
  <si>
    <t>Разборка покрытий и оснований: железобетонных  с помощью молотков отбойных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</si>
  <si>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</si>
  <si>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Сверление вертикальных отверстий в бетонных конструкциях полов перфоратором глубиной 200 мм диаметром: 20 мм</t>
  </si>
  <si>
    <t>Установка арматуры</t>
  </si>
  <si>
    <t>Горячекатаная арматурная сталь периодического профиля класса А-III, диаметром 16-18 мм</t>
  </si>
  <si>
    <t>Разборка бортовых камней: на бетонном основании</t>
  </si>
  <si>
    <t>Щебень из природного камня для строительных работ марка 800, фракция 10-20 мм</t>
  </si>
  <si>
    <t>Установка бортовых камней бетонных: при других видах покрытий</t>
  </si>
  <si>
    <t>Камни бортовые, ранее демонтированные</t>
  </si>
  <si>
    <t>шт.</t>
  </si>
  <si>
    <t>Камень бортовой БР 100.30.18</t>
  </si>
  <si>
    <t>Подготовка почвы для устройства партерного и обыкновенного газона с внесением растительной земли слоем 15 см: вручную</t>
  </si>
  <si>
    <t>Плодородный грунт</t>
  </si>
  <si>
    <t>Посев газонов партерных, мавританских и обыкновенных вручную</t>
  </si>
  <si>
    <t>Травосмесь "Плейграунд" (Дания) Мешок (1 кг) Норма высева 4 кг на 100  м кв.Состав: 40% - Овсяница красная,5% - Овсяница красная изменённая,45% - Райграс пастбищный,10% - Мятлик луговой</t>
  </si>
  <si>
    <t>кг</t>
  </si>
  <si>
    <t>Регулирование высотного положения крышек колодцев с подъемом на высоту: до 25 см</t>
  </si>
  <si>
    <t>Кольцо опорное КО-6 /бетон В15 (М200), объем 0,02 м3, расход ар-ры 1,10 кг/ (серия 3.900.1-14)</t>
  </si>
  <si>
    <t>Установка люка</t>
  </si>
  <si>
    <t>Горячекатаная арматурная сталь периодического профиля класса А-III, диаметром 12 мм</t>
  </si>
  <si>
    <t xml:space="preserve"> м</t>
  </si>
  <si>
    <t xml:space="preserve"> м3</t>
  </si>
  <si>
    <t xml:space="preserve"> м2</t>
  </si>
  <si>
    <t xml:space="preserve">Бетон гидротехнический (на сульфатостойком портландцементе)  В30 П4 W8 F200 </t>
  </si>
  <si>
    <t xml:space="preserve">Раздел 2. Отм.+540 м. Ремонт асфальтобетонного покрытия. КПП-1 </t>
  </si>
  <si>
    <t xml:space="preserve">Приложение №1
к Техническому заданию
 к Договору подряда № _____от «___»_______2019 г.
</t>
  </si>
  <si>
    <r>
      <rPr>
        <b/>
        <sz val="11"/>
        <color theme="1"/>
        <rFont val="Times New Roman"/>
        <family val="1"/>
        <charset val="204"/>
      </rPr>
      <t xml:space="preserve">Ведомость объемов работ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на ремонт и устройство дорожного покрытия на въезде в крытую парковку на отм. +960 м. и ремонт дорожного полотна на въездном КПП отм. +540 м.</t>
    </r>
  </si>
  <si>
    <t>ПОДПИСИ СТОРОН:</t>
  </si>
  <si>
    <t>НАО «Красная поляна»</t>
  </si>
  <si>
    <t>ЗАКАЗЧИК:                                                                                                             ПОДРЯДЧИК:</t>
  </si>
  <si>
    <t xml:space="preserve">Генеральный директор </t>
  </si>
  <si>
    <t xml:space="preserve">___________/А.А. Круковский/
  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</si>
</sst>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1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2" borderId="1" xfId="0" applyFont="1" applyFill="1" applyBorder="1"/>
    <xf numFmtId="0" fontId="5" fillId="0" borderId="3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/>
    <xf numFmtId="0" fontId="2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abSelected="1"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4.85546875" bestFit="1" customWidth="1"/>
    <col min="2" max="2" width="69.5703125" customWidth="1"/>
    <col min="3" max="4" width="8.85546875" customWidth="1"/>
  </cols>
  <sheetData>
    <row r="1" spans="1:4" ht="57" customHeight="1" x14ac:dyDescent="0.25">
      <c r="B1" s="13" t="s">
        <v>46</v>
      </c>
      <c r="C1" s="14"/>
      <c r="D1" s="14"/>
    </row>
    <row r="2" spans="1:4" ht="45" customHeight="1" x14ac:dyDescent="0.25">
      <c r="A2" s="12" t="s">
        <v>47</v>
      </c>
      <c r="B2" s="12"/>
      <c r="C2" s="12"/>
      <c r="D2" s="12"/>
    </row>
    <row r="3" spans="1:4" ht="27" customHeight="1" x14ac:dyDescent="0.25">
      <c r="A3" s="10" t="s">
        <v>19</v>
      </c>
      <c r="B3" s="11"/>
      <c r="C3" s="1"/>
      <c r="D3" s="1"/>
    </row>
    <row r="4" spans="1:4" s="5" customFormat="1" ht="28.5" customHeight="1" x14ac:dyDescent="0.2">
      <c r="A4" s="8">
        <v>1</v>
      </c>
      <c r="B4" s="2" t="s">
        <v>5</v>
      </c>
      <c r="C4" s="3" t="s">
        <v>41</v>
      </c>
      <c r="D4" s="4">
        <v>65</v>
      </c>
    </row>
    <row r="5" spans="1:4" s="5" customFormat="1" ht="12.75" x14ac:dyDescent="0.2">
      <c r="A5" s="8">
        <v>2</v>
      </c>
      <c r="B5" s="2" t="s">
        <v>20</v>
      </c>
      <c r="C5" s="3" t="s">
        <v>15</v>
      </c>
      <c r="D5" s="4">
        <f>42</f>
        <v>42</v>
      </c>
    </row>
    <row r="6" spans="1:4" s="5" customFormat="1" ht="12.75" x14ac:dyDescent="0.2">
      <c r="A6" s="8">
        <v>3</v>
      </c>
      <c r="B6" s="2" t="s">
        <v>21</v>
      </c>
      <c r="C6" s="3" t="s">
        <v>42</v>
      </c>
      <c r="D6" s="4">
        <v>18</v>
      </c>
    </row>
    <row r="7" spans="1:4" s="5" customFormat="1" ht="24" x14ac:dyDescent="0.2">
      <c r="A7" s="8">
        <v>4</v>
      </c>
      <c r="B7" s="2" t="s">
        <v>22</v>
      </c>
      <c r="C7" s="3" t="s">
        <v>43</v>
      </c>
      <c r="D7" s="4">
        <v>300</v>
      </c>
    </row>
    <row r="8" spans="1:4" s="5" customFormat="1" ht="24" x14ac:dyDescent="0.2">
      <c r="A8" s="8">
        <v>5</v>
      </c>
      <c r="B8" s="2" t="s">
        <v>23</v>
      </c>
      <c r="C8" s="3" t="s">
        <v>1</v>
      </c>
      <c r="D8" s="4">
        <v>2200</v>
      </c>
    </row>
    <row r="9" spans="1:4" s="5" customFormat="1" ht="12.75" x14ac:dyDescent="0.2">
      <c r="A9" s="8">
        <v>6</v>
      </c>
      <c r="B9" s="2" t="s">
        <v>24</v>
      </c>
      <c r="C9" s="3" t="s">
        <v>0</v>
      </c>
      <c r="D9" s="4">
        <v>1.0427999999999999</v>
      </c>
    </row>
    <row r="10" spans="1:4" s="5" customFormat="1" ht="24" x14ac:dyDescent="0.2">
      <c r="A10" s="8">
        <v>7</v>
      </c>
      <c r="B10" s="2" t="s">
        <v>25</v>
      </c>
      <c r="C10" s="3" t="s">
        <v>0</v>
      </c>
      <c r="D10" s="4">
        <v>1.0427999999999999</v>
      </c>
    </row>
    <row r="11" spans="1:4" s="5" customFormat="1" ht="12.75" x14ac:dyDescent="0.2">
      <c r="A11" s="8">
        <v>8</v>
      </c>
      <c r="B11" s="2" t="s">
        <v>26</v>
      </c>
      <c r="C11" s="3" t="s">
        <v>41</v>
      </c>
      <c r="D11" s="4">
        <v>103</v>
      </c>
    </row>
    <row r="12" spans="1:4" s="5" customFormat="1" ht="12.75" x14ac:dyDescent="0.2">
      <c r="A12" s="8">
        <v>9</v>
      </c>
      <c r="B12" s="2" t="s">
        <v>13</v>
      </c>
      <c r="C12" s="3" t="s">
        <v>42</v>
      </c>
      <c r="D12" s="4">
        <v>4.12</v>
      </c>
    </row>
    <row r="13" spans="1:4" s="5" customFormat="1" ht="12.75" x14ac:dyDescent="0.2">
      <c r="A13" s="8">
        <v>10</v>
      </c>
      <c r="B13" s="2" t="s">
        <v>27</v>
      </c>
      <c r="C13" s="3" t="s">
        <v>15</v>
      </c>
      <c r="D13" s="4">
        <v>5.1912000000000003</v>
      </c>
    </row>
    <row r="14" spans="1:4" s="5" customFormat="1" ht="12.75" x14ac:dyDescent="0.2">
      <c r="A14" s="8">
        <v>11</v>
      </c>
      <c r="B14" s="2" t="s">
        <v>28</v>
      </c>
      <c r="C14" s="3" t="s">
        <v>41</v>
      </c>
      <c r="D14" s="4">
        <v>103</v>
      </c>
    </row>
    <row r="15" spans="1:4" s="5" customFormat="1" ht="12.75" x14ac:dyDescent="0.2">
      <c r="A15" s="8">
        <v>12</v>
      </c>
      <c r="B15" s="2" t="s">
        <v>29</v>
      </c>
      <c r="C15" s="3" t="s">
        <v>30</v>
      </c>
      <c r="D15" s="4">
        <v>33</v>
      </c>
    </row>
    <row r="16" spans="1:4" s="5" customFormat="1" ht="12.75" x14ac:dyDescent="0.2">
      <c r="A16" s="8">
        <v>13</v>
      </c>
      <c r="B16" s="2" t="s">
        <v>31</v>
      </c>
      <c r="C16" s="3" t="s">
        <v>30</v>
      </c>
      <c r="D16" s="4">
        <v>70</v>
      </c>
    </row>
    <row r="17" spans="1:4" s="5" customFormat="1" ht="24" x14ac:dyDescent="0.2">
      <c r="A17" s="8">
        <v>14</v>
      </c>
      <c r="B17" s="2" t="s">
        <v>32</v>
      </c>
      <c r="C17" s="3" t="s">
        <v>3</v>
      </c>
      <c r="D17" s="4">
        <v>51.5</v>
      </c>
    </row>
    <row r="18" spans="1:4" s="5" customFormat="1" ht="12.75" x14ac:dyDescent="0.2">
      <c r="A18" s="8">
        <v>15</v>
      </c>
      <c r="B18" s="2" t="s">
        <v>33</v>
      </c>
      <c r="C18" s="3" t="s">
        <v>15</v>
      </c>
      <c r="D18" s="4">
        <v>7.7249999999999996</v>
      </c>
    </row>
    <row r="19" spans="1:4" s="5" customFormat="1" ht="12.75" x14ac:dyDescent="0.2">
      <c r="A19" s="8">
        <v>16</v>
      </c>
      <c r="B19" s="2" t="s">
        <v>34</v>
      </c>
      <c r="C19" s="3" t="s">
        <v>3</v>
      </c>
      <c r="D19" s="4">
        <v>51.5</v>
      </c>
    </row>
    <row r="20" spans="1:4" s="5" customFormat="1" ht="36" x14ac:dyDescent="0.2">
      <c r="A20" s="8">
        <v>17</v>
      </c>
      <c r="B20" s="2" t="s">
        <v>35</v>
      </c>
      <c r="C20" s="3" t="s">
        <v>36</v>
      </c>
      <c r="D20" s="4">
        <v>2.06</v>
      </c>
    </row>
    <row r="21" spans="1:4" s="5" customFormat="1" ht="12.75" x14ac:dyDescent="0.2">
      <c r="A21" s="8">
        <v>18</v>
      </c>
      <c r="B21" s="2" t="s">
        <v>37</v>
      </c>
      <c r="C21" s="3" t="s">
        <v>1</v>
      </c>
      <c r="D21" s="4">
        <v>4</v>
      </c>
    </row>
    <row r="22" spans="1:4" s="5" customFormat="1" ht="24" x14ac:dyDescent="0.2">
      <c r="A22" s="8">
        <v>19</v>
      </c>
      <c r="B22" s="2" t="s">
        <v>38</v>
      </c>
      <c r="C22" s="3" t="s">
        <v>30</v>
      </c>
      <c r="D22" s="4">
        <v>4</v>
      </c>
    </row>
    <row r="23" spans="1:4" s="5" customFormat="1" ht="12.75" x14ac:dyDescent="0.2">
      <c r="A23" s="8">
        <v>20</v>
      </c>
      <c r="B23" s="2" t="s">
        <v>39</v>
      </c>
      <c r="C23" s="3" t="s">
        <v>1</v>
      </c>
      <c r="D23" s="4">
        <v>1</v>
      </c>
    </row>
    <row r="24" spans="1:4" s="5" customFormat="1" ht="12.75" x14ac:dyDescent="0.2">
      <c r="A24" s="8">
        <v>21</v>
      </c>
      <c r="B24" s="2" t="s">
        <v>6</v>
      </c>
      <c r="C24" s="3" t="s">
        <v>1</v>
      </c>
      <c r="D24" s="4">
        <v>1</v>
      </c>
    </row>
    <row r="25" spans="1:4" s="5" customFormat="1" ht="24" x14ac:dyDescent="0.2">
      <c r="A25" s="8">
        <v>22</v>
      </c>
      <c r="B25" s="2" t="s">
        <v>2</v>
      </c>
      <c r="C25" s="3" t="s">
        <v>3</v>
      </c>
      <c r="D25" s="4">
        <v>740</v>
      </c>
    </row>
    <row r="26" spans="1:4" s="5" customFormat="1" ht="12.75" x14ac:dyDescent="0.2">
      <c r="A26" s="8">
        <v>23</v>
      </c>
      <c r="B26" s="2" t="s">
        <v>44</v>
      </c>
      <c r="C26" s="3" t="s">
        <v>15</v>
      </c>
      <c r="D26" s="4">
        <v>151</v>
      </c>
    </row>
    <row r="27" spans="1:4" s="5" customFormat="1" ht="12.75" x14ac:dyDescent="0.2">
      <c r="A27" s="8">
        <v>24</v>
      </c>
      <c r="B27" s="2" t="s">
        <v>40</v>
      </c>
      <c r="C27" s="3" t="s">
        <v>0</v>
      </c>
      <c r="D27" s="4">
        <v>2.6640000000000001</v>
      </c>
    </row>
    <row r="28" spans="1:4" s="5" customFormat="1" ht="24" x14ac:dyDescent="0.2">
      <c r="A28" s="8">
        <v>25</v>
      </c>
      <c r="B28" s="2" t="s">
        <v>18</v>
      </c>
      <c r="C28" s="3" t="s">
        <v>0</v>
      </c>
      <c r="D28" s="4">
        <v>158.4</v>
      </c>
    </row>
    <row r="29" spans="1:4" s="5" customFormat="1" ht="14.25" x14ac:dyDescent="0.2">
      <c r="A29" s="10" t="s">
        <v>45</v>
      </c>
      <c r="B29" s="11"/>
      <c r="C29" s="7"/>
      <c r="D29" s="6"/>
    </row>
    <row r="30" spans="1:4" s="5" customFormat="1" ht="25.5" customHeight="1" x14ac:dyDescent="0.2">
      <c r="A30" s="9">
        <v>26</v>
      </c>
      <c r="B30" s="2" t="s">
        <v>5</v>
      </c>
      <c r="C30" s="3" t="s">
        <v>4</v>
      </c>
      <c r="D30" s="4">
        <v>142.6</v>
      </c>
    </row>
    <row r="31" spans="1:4" s="5" customFormat="1" ht="26.25" customHeight="1" x14ac:dyDescent="0.2">
      <c r="A31" s="9">
        <v>27</v>
      </c>
      <c r="B31" s="2" t="s">
        <v>7</v>
      </c>
      <c r="C31" s="3" t="s">
        <v>3</v>
      </c>
      <c r="D31" s="4">
        <v>110.6</v>
      </c>
    </row>
    <row r="32" spans="1:4" s="5" customFormat="1" ht="12.75" x14ac:dyDescent="0.2">
      <c r="A32" s="9">
        <v>28</v>
      </c>
      <c r="B32" s="2" t="s">
        <v>8</v>
      </c>
      <c r="C32" s="3" t="s">
        <v>15</v>
      </c>
      <c r="D32" s="4">
        <f>0.021*100</f>
        <v>2.1</v>
      </c>
    </row>
    <row r="33" spans="1:4" s="5" customFormat="1" ht="12.75" x14ac:dyDescent="0.2">
      <c r="A33" s="9">
        <v>29</v>
      </c>
      <c r="B33" s="2" t="s">
        <v>9</v>
      </c>
      <c r="C33" s="3" t="s">
        <v>15</v>
      </c>
      <c r="D33" s="4">
        <v>11.06</v>
      </c>
    </row>
    <row r="34" spans="1:4" s="5" customFormat="1" ht="24" x14ac:dyDescent="0.2">
      <c r="A34" s="9">
        <v>30</v>
      </c>
      <c r="B34" s="2" t="s">
        <v>10</v>
      </c>
      <c r="C34" s="3" t="s">
        <v>3</v>
      </c>
      <c r="D34" s="4">
        <v>110.6</v>
      </c>
    </row>
    <row r="35" spans="1:4" s="5" customFormat="1" ht="24" x14ac:dyDescent="0.2">
      <c r="A35" s="9">
        <v>31</v>
      </c>
      <c r="B35" s="2" t="s">
        <v>11</v>
      </c>
      <c r="C35" s="3" t="s">
        <v>0</v>
      </c>
      <c r="D35" s="4">
        <f>11.2812+2.83136</f>
        <v>14.11256</v>
      </c>
    </row>
    <row r="36" spans="1:4" s="5" customFormat="1" ht="24" x14ac:dyDescent="0.2">
      <c r="A36" s="9">
        <v>32</v>
      </c>
      <c r="B36" s="2" t="s">
        <v>12</v>
      </c>
      <c r="C36" s="3" t="s">
        <v>0</v>
      </c>
      <c r="D36" s="4">
        <v>14.157</v>
      </c>
    </row>
    <row r="37" spans="1:4" s="5" customFormat="1" ht="12.75" x14ac:dyDescent="0.2">
      <c r="A37" s="9">
        <v>33</v>
      </c>
      <c r="B37" s="2" t="s">
        <v>13</v>
      </c>
      <c r="C37" s="3" t="s">
        <v>15</v>
      </c>
      <c r="D37" s="4">
        <v>11.06</v>
      </c>
    </row>
    <row r="38" spans="1:4" s="5" customFormat="1" ht="12.75" x14ac:dyDescent="0.2">
      <c r="A38" s="9">
        <v>34</v>
      </c>
      <c r="B38" s="2" t="s">
        <v>14</v>
      </c>
      <c r="C38" s="3" t="s">
        <v>15</v>
      </c>
      <c r="D38" s="4">
        <v>13.935600000000001</v>
      </c>
    </row>
    <row r="39" spans="1:4" s="5" customFormat="1" ht="12.75" x14ac:dyDescent="0.2">
      <c r="A39" s="9">
        <v>35</v>
      </c>
      <c r="B39" s="2" t="s">
        <v>16</v>
      </c>
      <c r="C39" s="3" t="s">
        <v>0</v>
      </c>
      <c r="D39" s="4">
        <v>0.13</v>
      </c>
    </row>
    <row r="40" spans="1:4" s="5" customFormat="1" ht="12.75" x14ac:dyDescent="0.2">
      <c r="A40" s="9">
        <v>36</v>
      </c>
      <c r="B40" s="2" t="s">
        <v>17</v>
      </c>
      <c r="C40" s="3" t="s">
        <v>0</v>
      </c>
      <c r="D40" s="4">
        <v>0.13389999999999999</v>
      </c>
    </row>
    <row r="41" spans="1:4" s="5" customFormat="1" ht="24.75" customHeight="1" x14ac:dyDescent="0.2">
      <c r="A41" s="9">
        <v>37</v>
      </c>
      <c r="B41" s="2" t="s">
        <v>18</v>
      </c>
      <c r="C41" s="17" t="s">
        <v>0</v>
      </c>
      <c r="D41" s="4">
        <v>31.393999999999998</v>
      </c>
    </row>
    <row r="42" spans="1:4" x14ac:dyDescent="0.25">
      <c r="B42" s="15"/>
      <c r="C42" s="18"/>
    </row>
    <row r="43" spans="1:4" x14ac:dyDescent="0.25">
      <c r="B43" s="15" t="s">
        <v>48</v>
      </c>
      <c r="C43" s="18"/>
    </row>
    <row r="44" spans="1:4" ht="24" x14ac:dyDescent="0.25">
      <c r="B44" s="16" t="s">
        <v>50</v>
      </c>
      <c r="C44" s="18"/>
    </row>
    <row r="45" spans="1:4" x14ac:dyDescent="0.25">
      <c r="B45" s="16" t="s">
        <v>49</v>
      </c>
      <c r="C45" s="18"/>
    </row>
    <row r="46" spans="1:4" x14ac:dyDescent="0.25">
      <c r="B46" s="16" t="s">
        <v>51</v>
      </c>
      <c r="C46" s="18"/>
    </row>
    <row r="47" spans="1:4" x14ac:dyDescent="0.25">
      <c r="B47" s="19"/>
    </row>
    <row r="48" spans="1:4" ht="45" x14ac:dyDescent="0.25">
      <c r="B48" s="20" t="s">
        <v>52</v>
      </c>
    </row>
  </sheetData>
  <mergeCells count="4">
    <mergeCell ref="A3:B3"/>
    <mergeCell ref="A2:D2"/>
    <mergeCell ref="A29:B29"/>
    <mergeCell ref="B1:D1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Морева Елена Васильевна</cp:lastModifiedBy>
  <cp:lastPrinted>2018-08-21T06:44:33Z</cp:lastPrinted>
  <dcterms:created xsi:type="dcterms:W3CDTF">2016-09-05T07:24:31Z</dcterms:created>
  <dcterms:modified xsi:type="dcterms:W3CDTF">2019-04-24T12:55:59Z</dcterms:modified>
</cp:coreProperties>
</file>