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Голубков 2B И 2D (Лизинг)\27.06.2018\"/>
    </mc:Choice>
  </mc:AlternateContent>
  <bookViews>
    <workbookView xWindow="0" yWindow="0" windowWidth="28800" windowHeight="1093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граф'!$11:$11</definedName>
  </definedNames>
  <calcPr calcId="152511"/>
</workbook>
</file>

<file path=xl/calcChain.xml><?xml version="1.0" encoding="utf-8"?>
<calcChain xmlns="http://schemas.openxmlformats.org/spreadsheetml/2006/main">
  <c r="D73" i="2" l="1"/>
  <c r="D23" i="2"/>
  <c r="D14" i="2"/>
</calcChain>
</file>

<file path=xl/sharedStrings.xml><?xml version="1.0" encoding="utf-8"?>
<sst xmlns="http://schemas.openxmlformats.org/spreadsheetml/2006/main" count="194" uniqueCount="134">
  <si>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</si>
  <si>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</si>
  <si>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</si>
  <si>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</si>
  <si>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</si>
  <si>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</si>
  <si>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</si>
  <si>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</si>
  <si>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Раздел 1. Подготовительные работы</t>
  </si>
  <si>
    <t>Свод леса</t>
  </si>
  <si>
    <t>1</t>
  </si>
  <si>
    <t>Валка деревьев с корня без корчевки пня мягколиственных и твердолиственных пород (кроме породы тополь) при диаметре ствола: до 36 см</t>
  </si>
  <si>
    <t>шт</t>
  </si>
  <si>
    <t>2</t>
  </si>
  <si>
    <t>Разделка древесины мягких пород, полученной от валки леса, диаметр стволов: более 32 см</t>
  </si>
  <si>
    <t>100 деревьев</t>
  </si>
  <si>
    <t>3</t>
  </si>
  <si>
    <t>Трелевка хлыстов древесины на расстояние до 300 м тракторами мощностью 59 кВт (80 л.с.), диаметр стволов свыше 30 см</t>
  </si>
  <si>
    <t>100 шт</t>
  </si>
  <si>
    <t>4</t>
  </si>
  <si>
    <t>При трелевке на каждые последующие 100 м добавлять: к норме 01-02-100-03  (до 1000 м)</t>
  </si>
  <si>
    <t>5</t>
  </si>
  <si>
    <t>Устройство разделочных площадок, диаметр стволов: свыше 32 см</t>
  </si>
  <si>
    <t>6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</si>
  <si>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</si>
  <si>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7</t>
  </si>
  <si>
    <t>При перемещении пней на каждые последующие 10 м добавлять: к норме 01-02-105-03  (до 1000 м)</t>
  </si>
  <si>
    <t>8</t>
  </si>
  <si>
    <t>Обивка земли с выкорчеванных пней корчевателями-собирателями на тракторе мощностью 79 кВт (108 л.с.), диаметр пней: свыше до 24 см</t>
  </si>
  <si>
    <t>Разрушение скального грунта</t>
  </si>
  <si>
    <t>9</t>
  </si>
  <si>
    <t>м3</t>
  </si>
  <si>
    <t>10</t>
  </si>
  <si>
    <t>Рыхление гидромолотом на базе экскаватора скального грунта 6 группы</t>
  </si>
  <si>
    <t>100 м3</t>
  </si>
  <si>
    <t>11</t>
  </si>
  <si>
    <t>Разработка грунта в отвал экскаваторами импортного производства с ковшом вместимостью 1,6 (1,25-1,6) м3, группа грунтов 6</t>
  </si>
  <si>
    <t>1000 м3</t>
  </si>
  <si>
    <t>Устройство и содержание технологических дорог и объездных путей</t>
  </si>
  <si>
    <t>12</t>
  </si>
  <si>
    <t>Разработка грунта с погрузкой в автомобили-самосвалы экскаваторами импортного производства с ковшом вместимостью 0,65 (0,5-1) м3, группа грунтов 4  (Погрузка бутового камня)</t>
  </si>
  <si>
    <t>13</t>
  </si>
  <si>
    <t>Перевозка навалочных строительных грузов автомобилями-самосвалами, работающих вне карьера, на расстояние: до 3 км IV класс груза  (грузоподъемность а/с 10 т)  (при загрузке автомобиля по 3 м3)</t>
  </si>
  <si>
    <t>т</t>
  </si>
  <si>
    <t>14</t>
  </si>
  <si>
    <t>Устройство дорожных насыпей бульдозерами с перемещением грунта до 20 м, группа грунтов: 3</t>
  </si>
  <si>
    <t>15</t>
  </si>
  <si>
    <t>Уплотнение грунта, отсыпаемого в дамбы и плотины экскаваторами с ковшом вместимостью 1 м3, оборудованными трамбующими плитами: при 6 ударах плиты</t>
  </si>
  <si>
    <t>1000 м2</t>
  </si>
  <si>
    <t>16</t>
  </si>
  <si>
    <t>Уплотнение грунта, отсыпаемого в дамбы и плотины экскаваторами с ковшом вместимостью 1 м3, оборудованными трамбующими плитами: добавлять на каждый последующий удар к норме 01-01-125-02</t>
  </si>
  <si>
    <t>17</t>
  </si>
  <si>
    <t>Планировка откосов выемок и насыпей экскаваторами, группа грунтов: 3-4</t>
  </si>
  <si>
    <t>Раздел 2. Устройство трасс 2B, 2D</t>
  </si>
  <si>
    <t>Разработка грунта в отвал и уплотнение</t>
  </si>
  <si>
    <t>18</t>
  </si>
  <si>
    <t>Разработка грунта в отвал экскаваторами импортного производства с ковшом вместимостью 1,6 (1,25-1,6) м3, группа грунтов 4</t>
  </si>
  <si>
    <t>19</t>
  </si>
  <si>
    <t>Разработка грунта в отвал экскаваторами импортного производства с ковшом вместимостью 1,6 (1,25-1,6) м3, группа грунтов 3</t>
  </si>
  <si>
    <t>20</t>
  </si>
  <si>
    <t>21</t>
  </si>
  <si>
    <t>22</t>
  </si>
  <si>
    <t>23</t>
  </si>
  <si>
    <t>Рыхление, разработка и избыточного грунта</t>
  </si>
  <si>
    <t>24</t>
  </si>
  <si>
    <t>25</t>
  </si>
  <si>
    <t>Разработка грунта в отвал экскаваторами импортного производства с ковшом вместимостью 1,6 (1,25-1,6) м3, группа грунтов 5</t>
  </si>
  <si>
    <t>26</t>
  </si>
  <si>
    <t>27</t>
  </si>
  <si>
    <t>28</t>
  </si>
  <si>
    <t>Разработка грунта с перемещением до 10 м бульдозерами мощностью: 96 кВт (130 л.с.), группа грунтов 3</t>
  </si>
  <si>
    <t>29</t>
  </si>
  <si>
    <t>При перемещении грунта на каждые последующие 10 м добавлять: к норме 01-01-031-03  (до 250 м)</t>
  </si>
  <si>
    <t>30</t>
  </si>
  <si>
    <t>При перемещении грунта на каждые последующие 10 м добавлять: к норме 01-01-031-03  (до 200 м)</t>
  </si>
  <si>
    <t>31</t>
  </si>
  <si>
    <t>32</t>
  </si>
  <si>
    <t>Перевозка грузов автомобилями-самосвалами грузоподъемностью 10 т, работающих вне карьера, на расстояние: до 3 км I класс груза  (Грузоподъемность а/с 10 т)</t>
  </si>
  <si>
    <t>Укладка избыточного грунта на горнолыжные трассы 8А и 8Е</t>
  </si>
  <si>
    <t>33</t>
  </si>
  <si>
    <t>34</t>
  </si>
  <si>
    <t>35</t>
  </si>
  <si>
    <t>Устройство армонасыпи при формировании горнолыжных трасс 2D и 2В</t>
  </si>
  <si>
    <t>36</t>
  </si>
  <si>
    <t>37</t>
  </si>
  <si>
    <t>38</t>
  </si>
  <si>
    <t>39</t>
  </si>
  <si>
    <t>Укладка геосетки в асфальтобетонное дорожное покрытие</t>
  </si>
  <si>
    <t>40</t>
  </si>
  <si>
    <t>м2</t>
  </si>
  <si>
    <t>Устройство насыпи при формировании горнолыжных трасс 2D и 2В</t>
  </si>
  <si>
    <t>41</t>
  </si>
  <si>
    <t>42</t>
  </si>
  <si>
    <t>43</t>
  </si>
  <si>
    <t>44</t>
  </si>
  <si>
    <t>Посев многолетных трав</t>
  </si>
  <si>
    <t>45</t>
  </si>
  <si>
    <t>Посев: многолетних трав</t>
  </si>
  <si>
    <t>га</t>
  </si>
  <si>
    <t>46</t>
  </si>
  <si>
    <t>кг</t>
  </si>
  <si>
    <t>Водоотводные канавы</t>
  </si>
  <si>
    <t>47</t>
  </si>
  <si>
    <t>Разработка продольных водоотводных и нагорных канав, группа грунтов: 3</t>
  </si>
  <si>
    <t>Устройство ж/б перекрытий существующего габионного лотка на объездном пути (переезд 2F-2B)</t>
  </si>
  <si>
    <t>48</t>
  </si>
  <si>
    <t>Устройство дорог из сборных железобетонных плит площадью: более 3 м2</t>
  </si>
  <si>
    <t>49</t>
  </si>
  <si>
    <t>Плиты дорожные 1П30.18.10 /бетон В30 (М400), объем 0,88 м3, расход арматуры 46,48 кг/ (ГОСТ 21924.2-84)</t>
  </si>
  <si>
    <t>шт.</t>
  </si>
  <si>
    <t>50</t>
  </si>
  <si>
    <t>Погрузочные работы при автомобильных перевозках: изделий из сборного железобетона, бетона, керамзитобетона массой до 3 т</t>
  </si>
  <si>
    <t>51</t>
  </si>
  <si>
    <t>Разгрузочные работы при автомобильных перевозках: изделий из сборного железобетона, бетона, керамзитобетона массой до 3 т</t>
  </si>
  <si>
    <t>52</t>
  </si>
  <si>
    <t>Перевозка бетонных, железобетонных изделий, стеновых и перегородочных материалов (кирпич, блоки, камни, плиты и панели), лесоматериалов круглых и пиломатериалов бортовым автомобилем: средняя грузоподъемность, на расстояние до 3 км I класс груза  (Грузоподъемность - среднее значение)</t>
  </si>
  <si>
    <t>1 т груза</t>
  </si>
  <si>
    <t>Водопропускные трубы</t>
  </si>
  <si>
    <t>53</t>
  </si>
  <si>
    <t>Укладка трубопроводов из полиэтиленовых труб диаметром: 800 мм</t>
  </si>
  <si>
    <t>км</t>
  </si>
  <si>
    <t>54</t>
  </si>
  <si>
    <t>м</t>
  </si>
  <si>
    <t>55</t>
  </si>
  <si>
    <t>Погрузочные работы при автомобильных перевозках: труб металлических с применением автомобильных кранов</t>
  </si>
  <si>
    <t>56</t>
  </si>
  <si>
    <t>Разгрузочные работы при автомобильных перевозках: труб металлических с применением автомобильных кранов</t>
  </si>
  <si>
    <t>57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</si>
  <si>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пиломатериалов), бортовым автомобилем грузоподъемностью 5 т, на расстояние до 3 км II класс груза  (Грузоподъемность - среднее значение)</t>
  </si>
  <si>
    <t xml:space="preserve">Спиральновитая труба "Лимкор" SN8  DN700  (L=6,12)  с резьбой ВН  </t>
  </si>
  <si>
    <t xml:space="preserve">Травосмесь "Для укрепления откосов и склонов-Экстра" (20 кг)  </t>
  </si>
  <si>
    <t xml:space="preserve">Геосетка Tensar RE520  </t>
  </si>
  <si>
    <t xml:space="preserve">Разрушение скального грунта газогенератором </t>
  </si>
  <si>
    <t>выполнение строительно-монтажных работ по устройству горнолыжных трасс 2B, 2D в рамках противоаварийных мероприятий по предупреждению и ликвидации чрезвычайной ситуации на территории НАО "Красная поляна"  на объекте: «Спортивно - туристический комплекс «Горная карусель», центральный сектор, отм. +1000-+1500м. Этап 2»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</si>
</sst>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topLeftCell="A5" zoomScaleNormal="100" zoomScaleSheetLayoutView="75" workbookViewId="0">
      <selection activeCell="B10" sqref="B10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14.42578125" style="22" customWidth="1"/>
    <col min="5" max="5" width="14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/>
      <c r="G1" s="7"/>
      <c r="H1" s="7"/>
    </row>
    <row r="2" spans="1:8" x14ac:dyDescent="0.2">
      <c r="D2" s="4"/>
      <c r="G2" s="11"/>
      <c r="H2" s="7"/>
    </row>
    <row r="3" spans="1:8" ht="14.25" x14ac:dyDescent="0.2">
      <c r="A3" s="12"/>
      <c r="B3" s="13"/>
      <c r="C3" s="14"/>
      <c r="D3" s="5"/>
      <c r="G3" s="7"/>
      <c r="H3" s="7"/>
    </row>
    <row r="4" spans="1:8" ht="15.75" x14ac:dyDescent="0.2">
      <c r="A4" s="15" t="s">
        <v>7</v>
      </c>
      <c r="C4" s="16"/>
      <c r="D4" s="17"/>
      <c r="G4" s="7"/>
      <c r="H4" s="7"/>
    </row>
    <row r="5" spans="1:8" x14ac:dyDescent="0.2">
      <c r="A5" s="18"/>
      <c r="D5" s="5"/>
      <c r="G5" s="7"/>
      <c r="H5" s="7"/>
    </row>
    <row r="6" spans="1:8" ht="12.75" customHeight="1" x14ac:dyDescent="0.2">
      <c r="A6" s="19"/>
      <c r="B6" s="41" t="s">
        <v>5</v>
      </c>
      <c r="C6" s="41"/>
      <c r="D6" s="41"/>
      <c r="E6" s="41"/>
      <c r="F6" s="7"/>
      <c r="G6" s="7"/>
      <c r="H6" s="7"/>
    </row>
    <row r="7" spans="1:8" ht="72" customHeight="1" x14ac:dyDescent="0.2">
      <c r="A7" s="40" t="s">
        <v>133</v>
      </c>
      <c r="B7" s="40"/>
      <c r="C7" s="40"/>
      <c r="D7" s="40"/>
      <c r="E7" s="40"/>
      <c r="F7" s="7"/>
      <c r="G7" s="7"/>
      <c r="H7" s="7"/>
    </row>
    <row r="8" spans="1:8" x14ac:dyDescent="0.2">
      <c r="A8" s="19"/>
      <c r="B8" s="23"/>
      <c r="C8" s="24"/>
      <c r="D8" s="20"/>
      <c r="E8" s="21"/>
      <c r="F8" s="7"/>
      <c r="G8" s="7"/>
      <c r="H8" s="7"/>
    </row>
    <row r="9" spans="1:8" x14ac:dyDescent="0.2">
      <c r="A9" s="19"/>
      <c r="B9" s="23"/>
      <c r="C9" s="24"/>
      <c r="D9" s="20"/>
      <c r="E9" s="21"/>
      <c r="F9" s="7"/>
      <c r="G9" s="7"/>
      <c r="H9" s="7"/>
    </row>
    <row r="10" spans="1:8" ht="24.75" customHeight="1" x14ac:dyDescent="0.2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6</v>
      </c>
    </row>
    <row r="11" spans="1:8" x14ac:dyDescent="0.2">
      <c r="A11" s="30">
        <v>1</v>
      </c>
      <c r="B11" s="31">
        <v>2</v>
      </c>
      <c r="C11" s="31">
        <v>3</v>
      </c>
      <c r="D11" s="31">
        <v>4</v>
      </c>
      <c r="E11" s="31">
        <v>5</v>
      </c>
    </row>
    <row r="12" spans="1:8" ht="22.5" customHeight="1" x14ac:dyDescent="0.2">
      <c r="A12" s="42" t="s">
        <v>8</v>
      </c>
      <c r="B12" s="39"/>
      <c r="C12" s="39"/>
      <c r="D12" s="39"/>
      <c r="E12" s="39"/>
    </row>
    <row r="13" spans="1:8" ht="19.149999999999999" customHeight="1" x14ac:dyDescent="0.2">
      <c r="A13" s="38" t="s">
        <v>9</v>
      </c>
      <c r="B13" s="39"/>
      <c r="C13" s="39"/>
      <c r="D13" s="39"/>
      <c r="E13" s="39"/>
    </row>
    <row r="14" spans="1:8" ht="51" x14ac:dyDescent="0.2">
      <c r="A14" s="32" t="s">
        <v>10</v>
      </c>
      <c r="B14" s="33" t="s">
        <v>11</v>
      </c>
      <c r="C14" s="34" t="s">
        <v>12</v>
      </c>
      <c r="D14" s="35">
        <f>82</f>
        <v>82</v>
      </c>
      <c r="E14" s="36"/>
    </row>
    <row r="15" spans="1:8" ht="38.25" x14ac:dyDescent="0.2">
      <c r="A15" s="32" t="s">
        <v>13</v>
      </c>
      <c r="B15" s="33" t="s">
        <v>14</v>
      </c>
      <c r="C15" s="34" t="s">
        <v>15</v>
      </c>
      <c r="D15" s="37">
        <v>0.82</v>
      </c>
      <c r="E15" s="36"/>
    </row>
    <row r="16" spans="1:8" ht="38.25" x14ac:dyDescent="0.2">
      <c r="A16" s="32" t="s">
        <v>16</v>
      </c>
      <c r="B16" s="33" t="s">
        <v>17</v>
      </c>
      <c r="C16" s="34" t="s">
        <v>18</v>
      </c>
      <c r="D16" s="37">
        <v>4.8</v>
      </c>
      <c r="E16" s="36"/>
    </row>
    <row r="17" spans="1:5" ht="38.25" x14ac:dyDescent="0.2">
      <c r="A17" s="32" t="s">
        <v>19</v>
      </c>
      <c r="B17" s="33" t="s">
        <v>20</v>
      </c>
      <c r="C17" s="34" t="s">
        <v>18</v>
      </c>
      <c r="D17" s="37">
        <v>4.8</v>
      </c>
      <c r="E17" s="36"/>
    </row>
    <row r="18" spans="1:5" ht="25.5" x14ac:dyDescent="0.2">
      <c r="A18" s="32" t="s">
        <v>21</v>
      </c>
      <c r="B18" s="33" t="s">
        <v>22</v>
      </c>
      <c r="C18" s="34" t="s">
        <v>15</v>
      </c>
      <c r="D18" s="37">
        <v>0.82</v>
      </c>
      <c r="E18" s="36"/>
    </row>
    <row r="19" spans="1:5" ht="63.75" x14ac:dyDescent="0.2">
      <c r="A19" s="32" t="s">
        <v>23</v>
      </c>
      <c r="B19" s="33" t="s">
        <v>24</v>
      </c>
      <c r="C19" s="34" t="s">
        <v>18</v>
      </c>
      <c r="D19" s="37">
        <v>0.82</v>
      </c>
      <c r="E19" s="36"/>
    </row>
    <row r="20" spans="1:5" ht="38.25" x14ac:dyDescent="0.2">
      <c r="A20" s="32" t="s">
        <v>25</v>
      </c>
      <c r="B20" s="33" t="s">
        <v>26</v>
      </c>
      <c r="C20" s="34" t="s">
        <v>18</v>
      </c>
      <c r="D20" s="37">
        <v>0.82</v>
      </c>
      <c r="E20" s="36"/>
    </row>
    <row r="21" spans="1:5" ht="51" x14ac:dyDescent="0.2">
      <c r="A21" s="32" t="s">
        <v>27</v>
      </c>
      <c r="B21" s="33" t="s">
        <v>28</v>
      </c>
      <c r="C21" s="34" t="s">
        <v>18</v>
      </c>
      <c r="D21" s="37">
        <v>0.82</v>
      </c>
      <c r="E21" s="36"/>
    </row>
    <row r="22" spans="1:5" ht="19.149999999999999" customHeight="1" x14ac:dyDescent="0.2">
      <c r="A22" s="38" t="s">
        <v>29</v>
      </c>
      <c r="B22" s="39"/>
      <c r="C22" s="39"/>
      <c r="D22" s="39"/>
      <c r="E22" s="39"/>
    </row>
    <row r="23" spans="1:5" ht="25.5" x14ac:dyDescent="0.2">
      <c r="A23" s="32" t="s">
        <v>30</v>
      </c>
      <c r="B23" s="33" t="s">
        <v>132</v>
      </c>
      <c r="C23" s="34" t="s">
        <v>31</v>
      </c>
      <c r="D23" s="35">
        <f>3000</f>
        <v>3000</v>
      </c>
      <c r="E23" s="36"/>
    </row>
    <row r="24" spans="1:5" ht="25.5" x14ac:dyDescent="0.2">
      <c r="A24" s="32" t="s">
        <v>32</v>
      </c>
      <c r="B24" s="33" t="s">
        <v>33</v>
      </c>
      <c r="C24" s="34" t="s">
        <v>34</v>
      </c>
      <c r="D24" s="35">
        <v>30</v>
      </c>
      <c r="E24" s="36"/>
    </row>
    <row r="25" spans="1:5" ht="51" x14ac:dyDescent="0.2">
      <c r="A25" s="32" t="s">
        <v>35</v>
      </c>
      <c r="B25" s="33" t="s">
        <v>36</v>
      </c>
      <c r="C25" s="34" t="s">
        <v>37</v>
      </c>
      <c r="D25" s="35">
        <v>4.3499999999999996</v>
      </c>
      <c r="E25" s="36"/>
    </row>
    <row r="26" spans="1:5" ht="19.149999999999999" customHeight="1" x14ac:dyDescent="0.2">
      <c r="A26" s="38" t="s">
        <v>38</v>
      </c>
      <c r="B26" s="39"/>
      <c r="C26" s="39"/>
      <c r="D26" s="39"/>
      <c r="E26" s="39"/>
    </row>
    <row r="27" spans="1:5" ht="63.75" x14ac:dyDescent="0.2">
      <c r="A27" s="32" t="s">
        <v>39</v>
      </c>
      <c r="B27" s="33" t="s">
        <v>40</v>
      </c>
      <c r="C27" s="34" t="s">
        <v>37</v>
      </c>
      <c r="D27" s="37">
        <v>2</v>
      </c>
      <c r="E27" s="36"/>
    </row>
    <row r="28" spans="1:5" ht="63.75" x14ac:dyDescent="0.2">
      <c r="A28" s="32" t="s">
        <v>41</v>
      </c>
      <c r="B28" s="33" t="s">
        <v>42</v>
      </c>
      <c r="C28" s="34" t="s">
        <v>43</v>
      </c>
      <c r="D28" s="37">
        <v>3600</v>
      </c>
      <c r="E28" s="36"/>
    </row>
    <row r="29" spans="1:5" ht="38.25" x14ac:dyDescent="0.2">
      <c r="A29" s="32" t="s">
        <v>44</v>
      </c>
      <c r="B29" s="33" t="s">
        <v>45</v>
      </c>
      <c r="C29" s="34" t="s">
        <v>37</v>
      </c>
      <c r="D29" s="37">
        <v>2</v>
      </c>
      <c r="E29" s="36"/>
    </row>
    <row r="30" spans="1:5" ht="51" x14ac:dyDescent="0.2">
      <c r="A30" s="32" t="s">
        <v>46</v>
      </c>
      <c r="B30" s="33" t="s">
        <v>47</v>
      </c>
      <c r="C30" s="34" t="s">
        <v>48</v>
      </c>
      <c r="D30" s="35">
        <v>10</v>
      </c>
      <c r="E30" s="36"/>
    </row>
    <row r="31" spans="1:5" ht="76.5" x14ac:dyDescent="0.2">
      <c r="A31" s="32" t="s">
        <v>49</v>
      </c>
      <c r="B31" s="33" t="s">
        <v>50</v>
      </c>
      <c r="C31" s="34" t="s">
        <v>48</v>
      </c>
      <c r="D31" s="35">
        <v>10</v>
      </c>
      <c r="E31" s="36"/>
    </row>
    <row r="32" spans="1:5" ht="25.5" x14ac:dyDescent="0.2">
      <c r="A32" s="32" t="s">
        <v>51</v>
      </c>
      <c r="B32" s="33" t="s">
        <v>52</v>
      </c>
      <c r="C32" s="34" t="s">
        <v>48</v>
      </c>
      <c r="D32" s="37">
        <v>10</v>
      </c>
      <c r="E32" s="36"/>
    </row>
    <row r="33" spans="1:5" ht="22.5" customHeight="1" x14ac:dyDescent="0.2">
      <c r="A33" s="42" t="s">
        <v>53</v>
      </c>
      <c r="B33" s="39"/>
      <c r="C33" s="39"/>
      <c r="D33" s="39"/>
      <c r="E33" s="39"/>
    </row>
    <row r="34" spans="1:5" ht="19.149999999999999" customHeight="1" x14ac:dyDescent="0.2">
      <c r="A34" s="38" t="s">
        <v>54</v>
      </c>
      <c r="B34" s="39"/>
      <c r="C34" s="39"/>
      <c r="D34" s="39"/>
      <c r="E34" s="39"/>
    </row>
    <row r="35" spans="1:5" ht="51" x14ac:dyDescent="0.2">
      <c r="A35" s="32" t="s">
        <v>55</v>
      </c>
      <c r="B35" s="33" t="s">
        <v>56</v>
      </c>
      <c r="C35" s="34" t="s">
        <v>37</v>
      </c>
      <c r="D35" s="35">
        <v>8</v>
      </c>
      <c r="E35" s="36"/>
    </row>
    <row r="36" spans="1:5" ht="51" x14ac:dyDescent="0.2">
      <c r="A36" s="32" t="s">
        <v>57</v>
      </c>
      <c r="B36" s="33" t="s">
        <v>58</v>
      </c>
      <c r="C36" s="34" t="s">
        <v>37</v>
      </c>
      <c r="D36" s="35">
        <v>10.4</v>
      </c>
      <c r="E36" s="36"/>
    </row>
    <row r="37" spans="1:5" ht="51" x14ac:dyDescent="0.2">
      <c r="A37" s="32" t="s">
        <v>59</v>
      </c>
      <c r="B37" s="33" t="s">
        <v>58</v>
      </c>
      <c r="C37" s="34" t="s">
        <v>37</v>
      </c>
      <c r="D37" s="35">
        <v>8</v>
      </c>
      <c r="E37" s="36"/>
    </row>
    <row r="38" spans="1:5" ht="51" x14ac:dyDescent="0.2">
      <c r="A38" s="32" t="s">
        <v>60</v>
      </c>
      <c r="B38" s="33" t="s">
        <v>47</v>
      </c>
      <c r="C38" s="34" t="s">
        <v>48</v>
      </c>
      <c r="D38" s="37">
        <v>26.666667</v>
      </c>
      <c r="E38" s="36"/>
    </row>
    <row r="39" spans="1:5" ht="76.5" x14ac:dyDescent="0.2">
      <c r="A39" s="32" t="s">
        <v>61</v>
      </c>
      <c r="B39" s="33" t="s">
        <v>50</v>
      </c>
      <c r="C39" s="34" t="s">
        <v>48</v>
      </c>
      <c r="D39" s="37">
        <v>26.666667</v>
      </c>
      <c r="E39" s="36"/>
    </row>
    <row r="40" spans="1:5" ht="25.5" x14ac:dyDescent="0.2">
      <c r="A40" s="32" t="s">
        <v>62</v>
      </c>
      <c r="B40" s="33" t="s">
        <v>52</v>
      </c>
      <c r="C40" s="34" t="s">
        <v>48</v>
      </c>
      <c r="D40" s="37">
        <v>26.666667</v>
      </c>
      <c r="E40" s="36"/>
    </row>
    <row r="41" spans="1:5" ht="19.149999999999999" customHeight="1" x14ac:dyDescent="0.2">
      <c r="A41" s="38" t="s">
        <v>63</v>
      </c>
      <c r="B41" s="39"/>
      <c r="C41" s="39"/>
      <c r="D41" s="39"/>
      <c r="E41" s="39"/>
    </row>
    <row r="42" spans="1:5" ht="25.5" x14ac:dyDescent="0.2">
      <c r="A42" s="32" t="s">
        <v>64</v>
      </c>
      <c r="B42" s="33" t="s">
        <v>33</v>
      </c>
      <c r="C42" s="34" t="s">
        <v>34</v>
      </c>
      <c r="D42" s="37">
        <v>300</v>
      </c>
      <c r="E42" s="36"/>
    </row>
    <row r="43" spans="1:5" ht="51" x14ac:dyDescent="0.2">
      <c r="A43" s="32" t="s">
        <v>65</v>
      </c>
      <c r="B43" s="33" t="s">
        <v>66</v>
      </c>
      <c r="C43" s="34" t="s">
        <v>37</v>
      </c>
      <c r="D43" s="35">
        <v>43.5</v>
      </c>
      <c r="E43" s="36"/>
    </row>
    <row r="44" spans="1:5" ht="51" x14ac:dyDescent="0.2">
      <c r="A44" s="32" t="s">
        <v>67</v>
      </c>
      <c r="B44" s="33" t="s">
        <v>56</v>
      </c>
      <c r="C44" s="34" t="s">
        <v>37</v>
      </c>
      <c r="D44" s="35">
        <v>74.953699999999998</v>
      </c>
      <c r="E44" s="36"/>
    </row>
    <row r="45" spans="1:5" ht="51" x14ac:dyDescent="0.2">
      <c r="A45" s="32" t="s">
        <v>68</v>
      </c>
      <c r="B45" s="33" t="s">
        <v>58</v>
      </c>
      <c r="C45" s="34" t="s">
        <v>37</v>
      </c>
      <c r="D45" s="35">
        <v>97.439809999999994</v>
      </c>
      <c r="E45" s="36"/>
    </row>
    <row r="46" spans="1:5" ht="38.25" x14ac:dyDescent="0.2">
      <c r="A46" s="32" t="s">
        <v>69</v>
      </c>
      <c r="B46" s="33" t="s">
        <v>70</v>
      </c>
      <c r="C46" s="34" t="s">
        <v>37</v>
      </c>
      <c r="D46" s="37">
        <v>74.953699999999998</v>
      </c>
      <c r="E46" s="36"/>
    </row>
    <row r="47" spans="1:5" ht="38.25" x14ac:dyDescent="0.2">
      <c r="A47" s="32" t="s">
        <v>71</v>
      </c>
      <c r="B47" s="33" t="s">
        <v>72</v>
      </c>
      <c r="C47" s="34" t="s">
        <v>37</v>
      </c>
      <c r="D47" s="37">
        <v>35</v>
      </c>
      <c r="E47" s="36"/>
    </row>
    <row r="48" spans="1:5" ht="38.25" x14ac:dyDescent="0.2">
      <c r="A48" s="32" t="s">
        <v>73</v>
      </c>
      <c r="B48" s="33" t="s">
        <v>74</v>
      </c>
      <c r="C48" s="34" t="s">
        <v>37</v>
      </c>
      <c r="D48" s="37">
        <v>39.953699999999998</v>
      </c>
      <c r="E48" s="36"/>
    </row>
    <row r="49" spans="1:5" ht="63.75" x14ac:dyDescent="0.2">
      <c r="A49" s="32" t="s">
        <v>75</v>
      </c>
      <c r="B49" s="33" t="s">
        <v>40</v>
      </c>
      <c r="C49" s="34" t="s">
        <v>37</v>
      </c>
      <c r="D49" s="37">
        <v>8.5369799999999998</v>
      </c>
      <c r="E49" s="36"/>
    </row>
    <row r="50" spans="1:5" ht="63.75" x14ac:dyDescent="0.2">
      <c r="A50" s="32" t="s">
        <v>76</v>
      </c>
      <c r="B50" s="33" t="s">
        <v>77</v>
      </c>
      <c r="C50" s="34" t="s">
        <v>43</v>
      </c>
      <c r="D50" s="37">
        <v>15366.564</v>
      </c>
      <c r="E50" s="36"/>
    </row>
    <row r="51" spans="1:5" ht="19.149999999999999" customHeight="1" x14ac:dyDescent="0.2">
      <c r="A51" s="38" t="s">
        <v>78</v>
      </c>
      <c r="B51" s="39"/>
      <c r="C51" s="39"/>
      <c r="D51" s="39"/>
      <c r="E51" s="39"/>
    </row>
    <row r="52" spans="1:5" ht="38.25" x14ac:dyDescent="0.2">
      <c r="A52" s="32" t="s">
        <v>79</v>
      </c>
      <c r="B52" s="33" t="s">
        <v>45</v>
      </c>
      <c r="C52" s="34" t="s">
        <v>37</v>
      </c>
      <c r="D52" s="37">
        <v>8.5369799999999998</v>
      </c>
      <c r="E52" s="36"/>
    </row>
    <row r="53" spans="1:5" ht="51" x14ac:dyDescent="0.2">
      <c r="A53" s="32" t="s">
        <v>80</v>
      </c>
      <c r="B53" s="33" t="s">
        <v>47</v>
      </c>
      <c r="C53" s="34" t="s">
        <v>48</v>
      </c>
      <c r="D53" s="37">
        <v>28.456600000000002</v>
      </c>
      <c r="E53" s="36"/>
    </row>
    <row r="54" spans="1:5" ht="76.5" x14ac:dyDescent="0.2">
      <c r="A54" s="32" t="s">
        <v>81</v>
      </c>
      <c r="B54" s="33" t="s">
        <v>50</v>
      </c>
      <c r="C54" s="34" t="s">
        <v>48</v>
      </c>
      <c r="D54" s="37">
        <v>28.456600000000002</v>
      </c>
      <c r="E54" s="36"/>
    </row>
    <row r="55" spans="1:5" ht="19.149999999999999" customHeight="1" x14ac:dyDescent="0.2">
      <c r="A55" s="38" t="s">
        <v>82</v>
      </c>
      <c r="B55" s="39"/>
      <c r="C55" s="39"/>
      <c r="D55" s="39"/>
      <c r="E55" s="39"/>
    </row>
    <row r="56" spans="1:5" ht="38.25" x14ac:dyDescent="0.2">
      <c r="A56" s="32" t="s">
        <v>83</v>
      </c>
      <c r="B56" s="33" t="s">
        <v>45</v>
      </c>
      <c r="C56" s="34" t="s">
        <v>37</v>
      </c>
      <c r="D56" s="37">
        <v>50.133409999999998</v>
      </c>
      <c r="E56" s="36"/>
    </row>
    <row r="57" spans="1:5" ht="51" x14ac:dyDescent="0.2">
      <c r="A57" s="32" t="s">
        <v>84</v>
      </c>
      <c r="B57" s="33" t="s">
        <v>47</v>
      </c>
      <c r="C57" s="34" t="s">
        <v>48</v>
      </c>
      <c r="D57" s="37">
        <v>180</v>
      </c>
      <c r="E57" s="36"/>
    </row>
    <row r="58" spans="1:5" ht="76.5" x14ac:dyDescent="0.2">
      <c r="A58" s="32" t="s">
        <v>85</v>
      </c>
      <c r="B58" s="33" t="s">
        <v>50</v>
      </c>
      <c r="C58" s="34" t="s">
        <v>48</v>
      </c>
      <c r="D58" s="37">
        <v>180</v>
      </c>
      <c r="E58" s="36"/>
    </row>
    <row r="59" spans="1:5" ht="25.5" x14ac:dyDescent="0.2">
      <c r="A59" s="32" t="s">
        <v>86</v>
      </c>
      <c r="B59" s="33" t="s">
        <v>87</v>
      </c>
      <c r="C59" s="34" t="s">
        <v>48</v>
      </c>
      <c r="D59" s="37">
        <v>28.838000000000001</v>
      </c>
      <c r="E59" s="36"/>
    </row>
    <row r="60" spans="1:5" x14ac:dyDescent="0.2">
      <c r="A60" s="32" t="s">
        <v>88</v>
      </c>
      <c r="B60" s="33" t="s">
        <v>131</v>
      </c>
      <c r="C60" s="34" t="s">
        <v>89</v>
      </c>
      <c r="D60" s="37">
        <v>28838</v>
      </c>
      <c r="E60" s="36"/>
    </row>
    <row r="61" spans="1:5" ht="19.149999999999999" customHeight="1" x14ac:dyDescent="0.2">
      <c r="A61" s="38" t="s">
        <v>90</v>
      </c>
      <c r="B61" s="39"/>
      <c r="C61" s="39"/>
      <c r="D61" s="39"/>
      <c r="E61" s="39"/>
    </row>
    <row r="62" spans="1:5" ht="38.25" x14ac:dyDescent="0.2">
      <c r="A62" s="32" t="s">
        <v>91</v>
      </c>
      <c r="B62" s="33" t="s">
        <v>45</v>
      </c>
      <c r="C62" s="34" t="s">
        <v>37</v>
      </c>
      <c r="D62" s="37">
        <v>46.28331</v>
      </c>
      <c r="E62" s="36"/>
    </row>
    <row r="63" spans="1:5" ht="25.5" x14ac:dyDescent="0.2">
      <c r="A63" s="32" t="s">
        <v>92</v>
      </c>
      <c r="B63" s="33" t="s">
        <v>52</v>
      </c>
      <c r="C63" s="34" t="s">
        <v>48</v>
      </c>
      <c r="D63" s="37">
        <v>77.923000000000002</v>
      </c>
      <c r="E63" s="36"/>
    </row>
    <row r="64" spans="1:5" ht="51" x14ac:dyDescent="0.2">
      <c r="A64" s="32" t="s">
        <v>93</v>
      </c>
      <c r="B64" s="33" t="s">
        <v>47</v>
      </c>
      <c r="C64" s="34" t="s">
        <v>48</v>
      </c>
      <c r="D64" s="37">
        <v>77.923000000000002</v>
      </c>
      <c r="E64" s="36"/>
    </row>
    <row r="65" spans="1:5" ht="76.5" x14ac:dyDescent="0.2">
      <c r="A65" s="32" t="s">
        <v>94</v>
      </c>
      <c r="B65" s="33" t="s">
        <v>50</v>
      </c>
      <c r="C65" s="34" t="s">
        <v>48</v>
      </c>
      <c r="D65" s="37">
        <v>77.923000000000002</v>
      </c>
      <c r="E65" s="36"/>
    </row>
    <row r="66" spans="1:5" ht="19.149999999999999" customHeight="1" x14ac:dyDescent="0.2">
      <c r="A66" s="38" t="s">
        <v>95</v>
      </c>
      <c r="B66" s="39"/>
      <c r="C66" s="39"/>
      <c r="D66" s="39"/>
      <c r="E66" s="39"/>
    </row>
    <row r="67" spans="1:5" x14ac:dyDescent="0.2">
      <c r="A67" s="32" t="s">
        <v>96</v>
      </c>
      <c r="B67" s="33" t="s">
        <v>97</v>
      </c>
      <c r="C67" s="34" t="s">
        <v>98</v>
      </c>
      <c r="D67" s="37">
        <v>7.7923</v>
      </c>
      <c r="E67" s="36"/>
    </row>
    <row r="68" spans="1:5" ht="25.5" x14ac:dyDescent="0.2">
      <c r="A68" s="32" t="s">
        <v>99</v>
      </c>
      <c r="B68" s="33" t="s">
        <v>130</v>
      </c>
      <c r="C68" s="34" t="s">
        <v>100</v>
      </c>
      <c r="D68" s="37">
        <v>1847</v>
      </c>
      <c r="E68" s="36"/>
    </row>
    <row r="69" spans="1:5" ht="19.149999999999999" customHeight="1" x14ac:dyDescent="0.2">
      <c r="A69" s="38" t="s">
        <v>101</v>
      </c>
      <c r="B69" s="39"/>
      <c r="C69" s="39"/>
      <c r="D69" s="39"/>
      <c r="E69" s="39"/>
    </row>
    <row r="70" spans="1:5" ht="25.5" x14ac:dyDescent="0.2">
      <c r="A70" s="32" t="s">
        <v>102</v>
      </c>
      <c r="B70" s="33" t="s">
        <v>103</v>
      </c>
      <c r="C70" s="34" t="s">
        <v>37</v>
      </c>
      <c r="D70" s="37">
        <v>0.7</v>
      </c>
      <c r="E70" s="36"/>
    </row>
    <row r="71" spans="1:5" ht="27.95" customHeight="1" x14ac:dyDescent="0.2">
      <c r="A71" s="38" t="s">
        <v>104</v>
      </c>
      <c r="B71" s="39"/>
      <c r="C71" s="39"/>
      <c r="D71" s="39"/>
      <c r="E71" s="39"/>
    </row>
    <row r="72" spans="1:5" ht="38.25" x14ac:dyDescent="0.2">
      <c r="A72" s="32" t="s">
        <v>105</v>
      </c>
      <c r="B72" s="33" t="s">
        <v>106</v>
      </c>
      <c r="C72" s="34" t="s">
        <v>34</v>
      </c>
      <c r="D72" s="37">
        <v>7.0400000000000004E-2</v>
      </c>
      <c r="E72" s="36"/>
    </row>
    <row r="73" spans="1:5" ht="38.25" x14ac:dyDescent="0.2">
      <c r="A73" s="32" t="s">
        <v>107</v>
      </c>
      <c r="B73" s="33" t="s">
        <v>108</v>
      </c>
      <c r="C73" s="34" t="s">
        <v>109</v>
      </c>
      <c r="D73" s="35">
        <f>8</f>
        <v>8</v>
      </c>
      <c r="E73" s="36"/>
    </row>
    <row r="74" spans="1:5" ht="51" x14ac:dyDescent="0.2">
      <c r="A74" s="32" t="s">
        <v>110</v>
      </c>
      <c r="B74" s="33" t="s">
        <v>111</v>
      </c>
      <c r="C74" s="34" t="s">
        <v>43</v>
      </c>
      <c r="D74" s="37">
        <v>17.600000000000001</v>
      </c>
      <c r="E74" s="36"/>
    </row>
    <row r="75" spans="1:5" ht="51" x14ac:dyDescent="0.2">
      <c r="A75" s="32" t="s">
        <v>112</v>
      </c>
      <c r="B75" s="33" t="s">
        <v>113</v>
      </c>
      <c r="C75" s="34" t="s">
        <v>43</v>
      </c>
      <c r="D75" s="37">
        <v>17.600000000000001</v>
      </c>
      <c r="E75" s="36"/>
    </row>
    <row r="76" spans="1:5" ht="102" x14ac:dyDescent="0.2">
      <c r="A76" s="32" t="s">
        <v>114</v>
      </c>
      <c r="B76" s="33" t="s">
        <v>115</v>
      </c>
      <c r="C76" s="34" t="s">
        <v>116</v>
      </c>
      <c r="D76" s="37">
        <v>17.600000000000001</v>
      </c>
      <c r="E76" s="36"/>
    </row>
    <row r="77" spans="1:5" ht="19.149999999999999" customHeight="1" x14ac:dyDescent="0.2">
      <c r="A77" s="38" t="s">
        <v>117</v>
      </c>
      <c r="B77" s="39"/>
      <c r="C77" s="39"/>
      <c r="D77" s="39"/>
      <c r="E77" s="39"/>
    </row>
    <row r="78" spans="1:5" ht="25.5" x14ac:dyDescent="0.2">
      <c r="A78" s="32" t="s">
        <v>118</v>
      </c>
      <c r="B78" s="33" t="s">
        <v>119</v>
      </c>
      <c r="C78" s="34" t="s">
        <v>120</v>
      </c>
      <c r="D78" s="37">
        <v>0.10199999999999999</v>
      </c>
      <c r="E78" s="36"/>
    </row>
    <row r="79" spans="1:5" ht="25.5" x14ac:dyDescent="0.2">
      <c r="A79" s="32" t="s">
        <v>121</v>
      </c>
      <c r="B79" s="33" t="s">
        <v>129</v>
      </c>
      <c r="C79" s="34" t="s">
        <v>122</v>
      </c>
      <c r="D79" s="37">
        <v>103.02</v>
      </c>
      <c r="E79" s="36"/>
    </row>
    <row r="80" spans="1:5" ht="38.25" x14ac:dyDescent="0.2">
      <c r="A80" s="32" t="s">
        <v>123</v>
      </c>
      <c r="B80" s="33" t="s">
        <v>124</v>
      </c>
      <c r="C80" s="34" t="s">
        <v>43</v>
      </c>
      <c r="D80" s="37">
        <v>8.5679999999999996</v>
      </c>
      <c r="E80" s="36"/>
    </row>
    <row r="81" spans="1:5" ht="38.25" x14ac:dyDescent="0.2">
      <c r="A81" s="32" t="s">
        <v>125</v>
      </c>
      <c r="B81" s="33" t="s">
        <v>126</v>
      </c>
      <c r="C81" s="34" t="s">
        <v>43</v>
      </c>
      <c r="D81" s="37">
        <v>8.5679999999999996</v>
      </c>
      <c r="E81" s="36"/>
    </row>
    <row r="82" spans="1:5" ht="114.75" x14ac:dyDescent="0.2">
      <c r="A82" s="32" t="s">
        <v>127</v>
      </c>
      <c r="B82" s="33" t="s">
        <v>128</v>
      </c>
      <c r="C82" s="34" t="s">
        <v>43</v>
      </c>
      <c r="D82" s="37">
        <v>8.5679999999999996</v>
      </c>
      <c r="E82" s="36"/>
    </row>
  </sheetData>
  <mergeCells count="16">
    <mergeCell ref="A71:E71"/>
    <mergeCell ref="A77:E77"/>
    <mergeCell ref="A7:E7"/>
    <mergeCell ref="B6:E6"/>
    <mergeCell ref="A41:E41"/>
    <mergeCell ref="A51:E51"/>
    <mergeCell ref="A55:E55"/>
    <mergeCell ref="A61:E61"/>
    <mergeCell ref="A66:E66"/>
    <mergeCell ref="A69:E69"/>
    <mergeCell ref="A12:E12"/>
    <mergeCell ref="A13:E13"/>
    <mergeCell ref="A22:E22"/>
    <mergeCell ref="A26:E26"/>
    <mergeCell ref="A33:E33"/>
    <mergeCell ref="A34:E34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Кошелева Мария Александровна</cp:lastModifiedBy>
  <cp:lastPrinted>2003-04-03T11:25:41Z</cp:lastPrinted>
  <dcterms:created xsi:type="dcterms:W3CDTF">2002-02-11T05:58:42Z</dcterms:created>
  <dcterms:modified xsi:type="dcterms:W3CDTF">2018-06-27T09:46:30Z</dcterms:modified>
</cp:coreProperties>
</file>